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7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I4" i="1"/>
  <c r="L4" i="1"/>
  <c r="L5" i="1"/>
  <c r="L7" i="1"/>
  <c r="L6" i="1"/>
  <c r="L8" i="1"/>
  <c r="L9" i="1"/>
  <c r="L10" i="1"/>
  <c r="M4" i="1" l="1"/>
  <c r="F8" i="1"/>
  <c r="I8" i="1"/>
  <c r="F10" i="1"/>
  <c r="I10" i="1"/>
  <c r="F6" i="1"/>
  <c r="I6" i="1"/>
  <c r="F5" i="1"/>
  <c r="I5" i="1"/>
  <c r="F7" i="1"/>
  <c r="I7" i="1"/>
  <c r="F9" i="1"/>
  <c r="I9" i="1"/>
  <c r="M8" i="1" l="1"/>
  <c r="M5" i="1"/>
  <c r="M10" i="1"/>
  <c r="M9" i="1"/>
  <c r="M7" i="1"/>
  <c r="M6" i="1"/>
</calcChain>
</file>

<file path=xl/sharedStrings.xml><?xml version="1.0" encoding="utf-8"?>
<sst xmlns="http://schemas.openxmlformats.org/spreadsheetml/2006/main" count="75" uniqueCount="45">
  <si>
    <t>姓名</t>
    <phoneticPr fontId="2" type="noConversion"/>
  </si>
  <si>
    <t>体能成绩</t>
    <phoneticPr fontId="2" type="noConversion"/>
  </si>
  <si>
    <t>笔试成绩</t>
    <phoneticPr fontId="2" type="noConversion"/>
  </si>
  <si>
    <t>罗仕玉</t>
    <phoneticPr fontId="2" type="noConversion"/>
  </si>
  <si>
    <t>卢林春</t>
    <phoneticPr fontId="2" type="noConversion"/>
  </si>
  <si>
    <t>38</t>
    <phoneticPr fontId="2" type="noConversion"/>
  </si>
  <si>
    <t>黄啟洪</t>
    <phoneticPr fontId="2" type="noConversion"/>
  </si>
  <si>
    <t>51</t>
    <phoneticPr fontId="2" type="noConversion"/>
  </si>
  <si>
    <t>王元亮</t>
    <phoneticPr fontId="2" type="noConversion"/>
  </si>
  <si>
    <t>33</t>
    <phoneticPr fontId="2" type="noConversion"/>
  </si>
  <si>
    <t>宋  浪</t>
    <phoneticPr fontId="2" type="noConversion"/>
  </si>
  <si>
    <t>48</t>
    <phoneticPr fontId="2" type="noConversion"/>
  </si>
  <si>
    <t>姚三林</t>
    <phoneticPr fontId="2" type="noConversion"/>
  </si>
  <si>
    <t>49</t>
    <phoneticPr fontId="2" type="noConversion"/>
  </si>
  <si>
    <t>蔡  营</t>
    <phoneticPr fontId="2" type="noConversion"/>
  </si>
  <si>
    <t>27</t>
    <phoneticPr fontId="2" type="noConversion"/>
  </si>
  <si>
    <t>32</t>
    <phoneticPr fontId="2" type="noConversion"/>
  </si>
  <si>
    <t>20%</t>
  </si>
  <si>
    <t>20%</t>
    <phoneticPr fontId="1" type="noConversion"/>
  </si>
  <si>
    <t>30%</t>
  </si>
  <si>
    <t>30%</t>
    <phoneticPr fontId="1" type="noConversion"/>
  </si>
  <si>
    <t>排名</t>
    <phoneticPr fontId="1" type="noConversion"/>
  </si>
  <si>
    <t>报考岗位及代码</t>
    <phoneticPr fontId="2" type="noConversion"/>
  </si>
  <si>
    <t>01</t>
  </si>
  <si>
    <t>01</t>
    <phoneticPr fontId="1" type="noConversion"/>
  </si>
  <si>
    <t>准考证号</t>
    <phoneticPr fontId="2" type="noConversion"/>
  </si>
  <si>
    <r>
      <t>2</t>
    </r>
    <r>
      <rPr>
        <sz val="11"/>
        <rFont val="宋体"/>
        <family val="3"/>
        <charset val="134"/>
      </rPr>
      <t>0190101</t>
    </r>
    <phoneticPr fontId="2" type="noConversion"/>
  </si>
  <si>
    <r>
      <t>2</t>
    </r>
    <r>
      <rPr>
        <sz val="11"/>
        <rFont val="宋体"/>
        <family val="3"/>
        <charset val="134"/>
      </rPr>
      <t>0190108</t>
    </r>
    <phoneticPr fontId="2" type="noConversion"/>
  </si>
  <si>
    <t>20190107</t>
    <phoneticPr fontId="2" type="noConversion"/>
  </si>
  <si>
    <r>
      <t>2</t>
    </r>
    <r>
      <rPr>
        <sz val="11"/>
        <rFont val="宋体"/>
        <family val="3"/>
        <charset val="134"/>
      </rPr>
      <t>0190105</t>
    </r>
    <phoneticPr fontId="2" type="noConversion"/>
  </si>
  <si>
    <t>20190104</t>
    <phoneticPr fontId="2" type="noConversion"/>
  </si>
  <si>
    <t>20190103</t>
    <phoneticPr fontId="2" type="noConversion"/>
  </si>
  <si>
    <t>20190102</t>
    <phoneticPr fontId="2" type="noConversion"/>
  </si>
  <si>
    <t>折算前</t>
    <phoneticPr fontId="1" type="noConversion"/>
  </si>
  <si>
    <t>比例</t>
    <phoneticPr fontId="1" type="noConversion"/>
  </si>
  <si>
    <t>折算后</t>
    <phoneticPr fontId="1" type="noConversion"/>
  </si>
  <si>
    <t>面试成绩</t>
    <phoneticPr fontId="1" type="noConversion"/>
  </si>
  <si>
    <t>50%</t>
  </si>
  <si>
    <t>50%</t>
    <phoneticPr fontId="1" type="noConversion"/>
  </si>
  <si>
    <t>贵安新区纪检监察工委面向全省2018年退役消防官兵公开招聘雇员                                                                     面试成绩、总成绩及进入体检环节名单</t>
    <phoneticPr fontId="1" type="noConversion"/>
  </si>
  <si>
    <t>总成绩</t>
    <phoneticPr fontId="1" type="noConversion"/>
  </si>
  <si>
    <t>是否进入体检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</si>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</sst>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8"/>
      <color theme="1"/>
      <name val="方正小标宋_GBK"/>
      <family val="4"/>
      <charset val="134"/>
    </font>
    <font>
      <sz val="11"/>
      <name val="宋体"/>
      <family val="3"/>
      <charset val="134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Q10" sqref="Q10"/>
    </sheetView>
  </sheetViews>
  <sheetFormatPr defaultRowHeight="13.5"/>
  <cols>
    <col min="1" max="1" width="9" customWidth="1"/>
    <col min="3" max="3" width="13.25" customWidth="1"/>
    <col min="6" max="6" width="9" style="9"/>
    <col min="8" max="8" width="9" style="5"/>
    <col min="11" max="11" width="9" style="5"/>
    <col min="13" max="13" width="12.25" customWidth="1"/>
    <col min="14" max="14" width="7.75" customWidth="1"/>
    <col min="15" max="15" width="9" style="27"/>
  </cols>
  <sheetData>
    <row r="1" spans="1:15" ht="69.75" customHeight="1">
      <c r="A1" s="13" t="s">
        <v>39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s="11" customFormat="1" ht="41.25" customHeight="1">
      <c r="A2" s="16" t="s">
        <v>22</v>
      </c>
      <c r="B2" s="18" t="s">
        <v>0</v>
      </c>
      <c r="C2" s="18" t="s">
        <v>25</v>
      </c>
      <c r="D2" s="15" t="s">
        <v>1</v>
      </c>
      <c r="E2" s="15"/>
      <c r="F2" s="15"/>
      <c r="G2" s="15" t="s">
        <v>2</v>
      </c>
      <c r="H2" s="15"/>
      <c r="I2" s="15"/>
      <c r="J2" s="22" t="s">
        <v>36</v>
      </c>
      <c r="K2" s="23"/>
      <c r="L2" s="24"/>
      <c r="M2" s="20" t="s">
        <v>40</v>
      </c>
      <c r="N2" s="21" t="s">
        <v>21</v>
      </c>
      <c r="O2" s="25" t="s">
        <v>41</v>
      </c>
    </row>
    <row r="3" spans="1:15" s="11" customFormat="1" ht="40.5" customHeight="1">
      <c r="A3" s="17"/>
      <c r="B3" s="19"/>
      <c r="C3" s="19"/>
      <c r="D3" s="10" t="s">
        <v>33</v>
      </c>
      <c r="E3" s="10" t="s">
        <v>34</v>
      </c>
      <c r="F3" s="10" t="s">
        <v>35</v>
      </c>
      <c r="G3" s="10" t="s">
        <v>33</v>
      </c>
      <c r="H3" s="10" t="s">
        <v>34</v>
      </c>
      <c r="I3" s="10" t="s">
        <v>35</v>
      </c>
      <c r="J3" s="12" t="s">
        <v>33</v>
      </c>
      <c r="K3" s="12" t="s">
        <v>34</v>
      </c>
      <c r="L3" s="12" t="s">
        <v>35</v>
      </c>
      <c r="M3" s="20"/>
      <c r="N3" s="21"/>
      <c r="O3" s="26"/>
    </row>
    <row r="4" spans="1:15" ht="45" customHeight="1">
      <c r="A4" s="6" t="s">
        <v>24</v>
      </c>
      <c r="B4" s="2" t="s">
        <v>12</v>
      </c>
      <c r="C4" s="8" t="s">
        <v>28</v>
      </c>
      <c r="D4" s="2" t="s">
        <v>13</v>
      </c>
      <c r="E4" s="2" t="s">
        <v>19</v>
      </c>
      <c r="F4" s="8">
        <f>D4*E4</f>
        <v>14.7</v>
      </c>
      <c r="G4" s="4">
        <v>71.5</v>
      </c>
      <c r="H4" s="4" t="s">
        <v>17</v>
      </c>
      <c r="I4" s="3">
        <f>G4*H4</f>
        <v>14.3</v>
      </c>
      <c r="J4" s="3">
        <v>87.7</v>
      </c>
      <c r="K4" s="4" t="s">
        <v>38</v>
      </c>
      <c r="L4" s="3">
        <f>J4/2</f>
        <v>43.85</v>
      </c>
      <c r="M4" s="3">
        <f>F4+I4+L4</f>
        <v>72.849999999999994</v>
      </c>
      <c r="N4" s="1">
        <v>1</v>
      </c>
      <c r="O4" s="1" t="s">
        <v>42</v>
      </c>
    </row>
    <row r="5" spans="1:15" ht="45" customHeight="1">
      <c r="A5" s="6" t="s">
        <v>24</v>
      </c>
      <c r="B5" s="2" t="s">
        <v>6</v>
      </c>
      <c r="C5" s="8" t="s">
        <v>31</v>
      </c>
      <c r="D5" s="2" t="s">
        <v>7</v>
      </c>
      <c r="E5" s="2" t="s">
        <v>19</v>
      </c>
      <c r="F5" s="8">
        <f>D5*E5</f>
        <v>15.299999999999999</v>
      </c>
      <c r="G5" s="4">
        <v>64.099999999999994</v>
      </c>
      <c r="H5" s="4" t="s">
        <v>17</v>
      </c>
      <c r="I5" s="3">
        <f>G5*H5</f>
        <v>12.82</v>
      </c>
      <c r="J5" s="3">
        <v>83.3</v>
      </c>
      <c r="K5" s="4" t="s">
        <v>38</v>
      </c>
      <c r="L5" s="3">
        <f>J5/2</f>
        <v>41.65</v>
      </c>
      <c r="M5" s="3">
        <f>F5+I5+L5</f>
        <v>69.77</v>
      </c>
      <c r="N5" s="1">
        <v>2</v>
      </c>
      <c r="O5" s="1" t="s">
        <v>43</v>
      </c>
    </row>
    <row r="6" spans="1:15" ht="45" customHeight="1">
      <c r="A6" s="6" t="s">
        <v>23</v>
      </c>
      <c r="B6" s="2" t="s">
        <v>4</v>
      </c>
      <c r="C6" s="8" t="s">
        <v>32</v>
      </c>
      <c r="D6" s="2" t="s">
        <v>5</v>
      </c>
      <c r="E6" s="2" t="s">
        <v>20</v>
      </c>
      <c r="F6" s="8">
        <f>D6*E6</f>
        <v>11.4</v>
      </c>
      <c r="G6" s="4">
        <v>73.2</v>
      </c>
      <c r="H6" s="4" t="s">
        <v>18</v>
      </c>
      <c r="I6" s="3">
        <f>G6*H6</f>
        <v>14.64</v>
      </c>
      <c r="J6" s="3">
        <v>87.3</v>
      </c>
      <c r="K6" s="4" t="s">
        <v>37</v>
      </c>
      <c r="L6" s="3">
        <f>J6/2</f>
        <v>43.65</v>
      </c>
      <c r="M6" s="3">
        <f>F6+I6+L6</f>
        <v>69.69</v>
      </c>
      <c r="N6" s="1">
        <v>3</v>
      </c>
      <c r="O6" s="1" t="s">
        <v>43</v>
      </c>
    </row>
    <row r="7" spans="1:15" ht="45" customHeight="1">
      <c r="A7" s="6" t="s">
        <v>23</v>
      </c>
      <c r="B7" s="2" t="s">
        <v>10</v>
      </c>
      <c r="C7" s="8" t="s">
        <v>29</v>
      </c>
      <c r="D7" s="2" t="s">
        <v>11</v>
      </c>
      <c r="E7" s="2" t="s">
        <v>19</v>
      </c>
      <c r="F7" s="8">
        <f t="shared" ref="F7:F10" si="0">D7*E7</f>
        <v>14.399999999999999</v>
      </c>
      <c r="G7" s="4">
        <v>61.4</v>
      </c>
      <c r="H7" s="4" t="s">
        <v>17</v>
      </c>
      <c r="I7" s="3">
        <f t="shared" ref="I7:I10" si="1">G7*H7</f>
        <v>12.280000000000001</v>
      </c>
      <c r="J7" s="3">
        <v>84.3</v>
      </c>
      <c r="K7" s="4" t="s">
        <v>38</v>
      </c>
      <c r="L7" s="3">
        <f t="shared" ref="L7:L10" si="2">J7/2</f>
        <v>42.15</v>
      </c>
      <c r="M7" s="3">
        <f t="shared" ref="M7:M10" si="3">F7+I7+L7</f>
        <v>68.83</v>
      </c>
      <c r="N7" s="1">
        <v>4</v>
      </c>
      <c r="O7" s="1" t="s">
        <v>44</v>
      </c>
    </row>
    <row r="8" spans="1:15" ht="45" customHeight="1">
      <c r="A8" s="6" t="s">
        <v>23</v>
      </c>
      <c r="B8" s="2" t="s">
        <v>8</v>
      </c>
      <c r="C8" s="8" t="s">
        <v>30</v>
      </c>
      <c r="D8" s="2" t="s">
        <v>9</v>
      </c>
      <c r="E8" s="2" t="s">
        <v>19</v>
      </c>
      <c r="F8" s="8">
        <f t="shared" si="0"/>
        <v>9.9</v>
      </c>
      <c r="G8" s="4">
        <v>58.5</v>
      </c>
      <c r="H8" s="4" t="s">
        <v>17</v>
      </c>
      <c r="I8" s="3">
        <f t="shared" si="1"/>
        <v>11.700000000000001</v>
      </c>
      <c r="J8" s="3">
        <v>89.7</v>
      </c>
      <c r="K8" s="4" t="s">
        <v>37</v>
      </c>
      <c r="L8" s="3">
        <f t="shared" si="2"/>
        <v>44.85</v>
      </c>
      <c r="M8" s="3">
        <f t="shared" si="3"/>
        <v>66.45</v>
      </c>
      <c r="N8" s="1">
        <v>5</v>
      </c>
      <c r="O8" s="1" t="s">
        <v>44</v>
      </c>
    </row>
    <row r="9" spans="1:15" ht="45" customHeight="1">
      <c r="A9" s="6" t="s">
        <v>23</v>
      </c>
      <c r="B9" s="2" t="s">
        <v>14</v>
      </c>
      <c r="C9" s="8" t="s">
        <v>27</v>
      </c>
      <c r="D9" s="2" t="s">
        <v>15</v>
      </c>
      <c r="E9" s="2" t="s">
        <v>19</v>
      </c>
      <c r="F9" s="8">
        <f t="shared" si="0"/>
        <v>8.1</v>
      </c>
      <c r="G9" s="4">
        <v>59.4</v>
      </c>
      <c r="H9" s="4" t="s">
        <v>17</v>
      </c>
      <c r="I9" s="3">
        <f t="shared" si="1"/>
        <v>11.88</v>
      </c>
      <c r="J9" s="3">
        <v>80</v>
      </c>
      <c r="K9" s="4" t="s">
        <v>37</v>
      </c>
      <c r="L9" s="3">
        <f t="shared" si="2"/>
        <v>40</v>
      </c>
      <c r="M9" s="3">
        <f t="shared" si="3"/>
        <v>59.980000000000004</v>
      </c>
      <c r="N9" s="1">
        <v>6</v>
      </c>
      <c r="O9" s="1" t="s">
        <v>44</v>
      </c>
    </row>
    <row r="10" spans="1:15" ht="45" customHeight="1">
      <c r="A10" s="6" t="s">
        <v>23</v>
      </c>
      <c r="B10" s="7" t="s">
        <v>3</v>
      </c>
      <c r="C10" s="8" t="s">
        <v>26</v>
      </c>
      <c r="D10" s="2" t="s">
        <v>16</v>
      </c>
      <c r="E10" s="2" t="s">
        <v>20</v>
      </c>
      <c r="F10" s="8">
        <f t="shared" si="0"/>
        <v>9.6</v>
      </c>
      <c r="G10" s="4">
        <v>51.2</v>
      </c>
      <c r="H10" s="4" t="s">
        <v>18</v>
      </c>
      <c r="I10" s="3">
        <f t="shared" si="1"/>
        <v>10.240000000000002</v>
      </c>
      <c r="J10" s="3">
        <v>76.7</v>
      </c>
      <c r="K10" s="4" t="s">
        <v>37</v>
      </c>
      <c r="L10" s="3">
        <f t="shared" si="2"/>
        <v>38.35</v>
      </c>
      <c r="M10" s="3">
        <f t="shared" si="3"/>
        <v>58.190000000000005</v>
      </c>
      <c r="N10" s="1">
        <v>7</v>
      </c>
      <c r="O10" s="1" t="s">
        <v>44</v>
      </c>
    </row>
  </sheetData>
  <mergeCells count="10">
    <mergeCell ref="O2:O3"/>
    <mergeCell ref="A1:N1"/>
    <mergeCell ref="D2:F2"/>
    <mergeCell ref="G2:I2"/>
    <mergeCell ref="A2:A3"/>
    <mergeCell ref="B2:B3"/>
    <mergeCell ref="C2:C3"/>
    <mergeCell ref="M2:M3"/>
    <mergeCell ref="N2:N3"/>
    <mergeCell ref="J2:L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监察分局</dc:creator>
  <cp:lastModifiedBy>监察分局</cp:lastModifiedBy>
  <cp:lastPrinted>2019-06-28T07:45:44Z</cp:lastPrinted>
  <dcterms:created xsi:type="dcterms:W3CDTF">2019-06-12T01:27:35Z</dcterms:created>
  <dcterms:modified xsi:type="dcterms:W3CDTF">2019-07-01T07:13:57Z</dcterms:modified>
</cp:coreProperties>
</file>