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840" windowHeight="934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Sheet1!$A$5:$S$489</definedName>
    <definedName name="_xlnm.Print_Titles" localSheetId="0">Sheet1!$2:$5</definedName>
  </definedNames>
  <calcPr calcId="125725"/>
</workbook>
</file>

<file path=xl/calcChain.xml><?xml version="1.0" encoding="utf-8"?>
<calcChain xmlns="http://schemas.openxmlformats.org/spreadsheetml/2006/main">
  <c r="N421" i="1"/>
  <c r="N369"/>
  <c r="N291"/>
  <c r="O291" s="1"/>
  <c r="N216"/>
  <c r="N217"/>
  <c r="N218"/>
  <c r="O218" s="1"/>
  <c r="N219"/>
  <c r="O219" s="1"/>
  <c r="N220"/>
  <c r="O220" s="1"/>
  <c r="N221"/>
  <c r="O221" s="1"/>
  <c r="N222"/>
  <c r="O222" s="1"/>
  <c r="N223"/>
  <c r="O223" s="1"/>
  <c r="N215"/>
  <c r="N151"/>
  <c r="N150"/>
  <c r="O150" s="1"/>
  <c r="N106"/>
  <c r="O106" s="1"/>
  <c r="N107"/>
  <c r="O107" s="1"/>
  <c r="N108"/>
  <c r="O108" s="1"/>
  <c r="N109"/>
  <c r="O109" s="1"/>
  <c r="N110"/>
  <c r="O110" s="1"/>
  <c r="N111"/>
  <c r="O111" s="1"/>
  <c r="N112"/>
  <c r="N105"/>
  <c r="O105" s="1"/>
  <c r="N8"/>
  <c r="N7"/>
  <c r="N11"/>
  <c r="N9"/>
  <c r="N10"/>
  <c r="N13"/>
  <c r="N12"/>
  <c r="N14"/>
  <c r="N15"/>
  <c r="N17"/>
  <c r="N16"/>
  <c r="N19"/>
  <c r="N18"/>
  <c r="N20"/>
  <c r="N21"/>
  <c r="N23"/>
  <c r="N22"/>
  <c r="N24"/>
  <c r="N25"/>
  <c r="N26"/>
  <c r="N27"/>
  <c r="N28"/>
  <c r="N29"/>
  <c r="N30"/>
  <c r="N31"/>
  <c r="N32"/>
  <c r="N34"/>
  <c r="N33"/>
  <c r="N35"/>
  <c r="N36"/>
  <c r="N37"/>
  <c r="N38"/>
  <c r="N39"/>
  <c r="N41"/>
  <c r="N40"/>
  <c r="N42"/>
  <c r="N43"/>
  <c r="N44"/>
  <c r="N45"/>
  <c r="N47"/>
  <c r="N46"/>
  <c r="N48"/>
  <c r="N49"/>
  <c r="N50"/>
  <c r="N52"/>
  <c r="N51"/>
  <c r="N53"/>
  <c r="N54"/>
  <c r="N56"/>
  <c r="N55"/>
  <c r="N57"/>
  <c r="N58"/>
  <c r="N59"/>
  <c r="N60"/>
  <c r="N61"/>
  <c r="N62"/>
  <c r="N63"/>
  <c r="N65"/>
  <c r="N64"/>
  <c r="N66"/>
  <c r="N67"/>
  <c r="N68"/>
  <c r="N69"/>
  <c r="N70"/>
  <c r="N71"/>
  <c r="N72"/>
  <c r="N74"/>
  <c r="N73"/>
  <c r="N75"/>
  <c r="N77"/>
  <c r="N76"/>
  <c r="N78"/>
  <c r="N79"/>
  <c r="N80"/>
  <c r="N82"/>
  <c r="N83"/>
  <c r="N81"/>
  <c r="N85"/>
  <c r="N84"/>
  <c r="N86"/>
  <c r="N87"/>
  <c r="N88"/>
  <c r="N89"/>
  <c r="N92"/>
  <c r="N91"/>
  <c r="N93"/>
  <c r="N90"/>
  <c r="N94"/>
  <c r="N95"/>
  <c r="N96"/>
  <c r="N97"/>
  <c r="N98"/>
  <c r="N101"/>
  <c r="N99"/>
  <c r="N100"/>
  <c r="N102"/>
  <c r="N103"/>
  <c r="N104"/>
  <c r="O112"/>
  <c r="N113"/>
  <c r="N114"/>
  <c r="N115"/>
  <c r="N118"/>
  <c r="N116"/>
  <c r="N117"/>
  <c r="N120"/>
  <c r="N121"/>
  <c r="N119"/>
  <c r="N124"/>
  <c r="N123"/>
  <c r="N122"/>
  <c r="N125"/>
  <c r="N127"/>
  <c r="N126"/>
  <c r="N129"/>
  <c r="N128"/>
  <c r="N130"/>
  <c r="N131"/>
  <c r="N135"/>
  <c r="N137"/>
  <c r="N132"/>
  <c r="N138"/>
  <c r="N133"/>
  <c r="N139"/>
  <c r="N136"/>
  <c r="N134"/>
  <c r="O151"/>
  <c r="N155"/>
  <c r="N156"/>
  <c r="N152"/>
  <c r="N153"/>
  <c r="N154"/>
  <c r="N157"/>
  <c r="N159"/>
  <c r="N158"/>
  <c r="N160"/>
  <c r="N202"/>
  <c r="N203"/>
  <c r="N204"/>
  <c r="N163"/>
  <c r="N166"/>
  <c r="N164"/>
  <c r="N165"/>
  <c r="N167"/>
  <c r="N168"/>
  <c r="N176"/>
  <c r="N175"/>
  <c r="N205"/>
  <c r="N207"/>
  <c r="N206"/>
  <c r="N208"/>
  <c r="N209"/>
  <c r="N210"/>
  <c r="N212"/>
  <c r="N211"/>
  <c r="N213"/>
  <c r="N214"/>
  <c r="O216"/>
  <c r="N224"/>
  <c r="O224" s="1"/>
  <c r="O217"/>
  <c r="O215"/>
  <c r="N225"/>
  <c r="N226"/>
  <c r="N228"/>
  <c r="N229"/>
  <c r="N227"/>
  <c r="N232"/>
  <c r="N230"/>
  <c r="N231"/>
  <c r="N233"/>
  <c r="N234"/>
  <c r="N236"/>
  <c r="N235"/>
  <c r="N242"/>
  <c r="N255"/>
  <c r="N238"/>
  <c r="N239"/>
  <c r="N240"/>
  <c r="N237"/>
  <c r="N244"/>
  <c r="N241"/>
  <c r="N249"/>
  <c r="N243"/>
  <c r="N247"/>
  <c r="N250"/>
  <c r="N245"/>
  <c r="N256"/>
  <c r="N251"/>
  <c r="N248"/>
  <c r="N252"/>
  <c r="N246"/>
  <c r="N253"/>
  <c r="N254"/>
  <c r="N257"/>
  <c r="N258"/>
  <c r="N260"/>
  <c r="N262"/>
  <c r="N259"/>
  <c r="N266"/>
  <c r="N261"/>
  <c r="N263"/>
  <c r="N268"/>
  <c r="N265"/>
  <c r="N267"/>
  <c r="N264"/>
  <c r="N269"/>
  <c r="N274"/>
  <c r="N275"/>
  <c r="N271"/>
  <c r="N270"/>
  <c r="N272"/>
  <c r="N273"/>
  <c r="N276"/>
  <c r="N286"/>
  <c r="N278"/>
  <c r="N277"/>
  <c r="N282"/>
  <c r="N279"/>
  <c r="N287"/>
  <c r="N280"/>
  <c r="N281"/>
  <c r="N285"/>
  <c r="N284"/>
  <c r="N283"/>
  <c r="N288"/>
  <c r="N289"/>
  <c r="N290"/>
  <c r="N293"/>
  <c r="N294"/>
  <c r="N292"/>
  <c r="N295"/>
  <c r="N297"/>
  <c r="N296"/>
  <c r="N299"/>
  <c r="N298"/>
  <c r="N300"/>
  <c r="N302"/>
  <c r="N301"/>
  <c r="N304"/>
  <c r="N303"/>
  <c r="N305"/>
  <c r="N313"/>
  <c r="N310"/>
  <c r="N312"/>
  <c r="N309"/>
  <c r="N311"/>
  <c r="N308"/>
  <c r="N306"/>
  <c r="N314"/>
  <c r="N307"/>
  <c r="N316"/>
  <c r="N317"/>
  <c r="N315"/>
  <c r="N318"/>
  <c r="N320"/>
  <c r="N319"/>
  <c r="N321"/>
  <c r="N322"/>
  <c r="N323"/>
  <c r="N324"/>
  <c r="N325"/>
  <c r="N326"/>
  <c r="N328"/>
  <c r="N327"/>
  <c r="N330"/>
  <c r="N329"/>
  <c r="N332"/>
  <c r="N331"/>
  <c r="N333"/>
  <c r="N335"/>
  <c r="N334"/>
  <c r="N336"/>
  <c r="N337"/>
  <c r="N338"/>
  <c r="N340"/>
  <c r="N339"/>
  <c r="N341"/>
  <c r="N344"/>
  <c r="N343"/>
  <c r="N342"/>
  <c r="N346"/>
  <c r="N347"/>
  <c r="N345"/>
  <c r="N348"/>
  <c r="N349"/>
  <c r="N350"/>
  <c r="N352"/>
  <c r="N351"/>
  <c r="N353"/>
  <c r="N355"/>
  <c r="N354"/>
  <c r="N356"/>
  <c r="N357"/>
  <c r="N358"/>
  <c r="N361"/>
  <c r="N362"/>
  <c r="N360"/>
  <c r="N359"/>
  <c r="N363"/>
  <c r="N364"/>
  <c r="N365"/>
  <c r="N366"/>
  <c r="N367"/>
  <c r="N368"/>
  <c r="O369"/>
  <c r="N372"/>
  <c r="N370"/>
  <c r="N371"/>
  <c r="N373"/>
  <c r="N375"/>
  <c r="N374"/>
  <c r="N376"/>
  <c r="N378"/>
  <c r="N377"/>
  <c r="N379"/>
  <c r="N380"/>
  <c r="N381"/>
  <c r="N384"/>
  <c r="N382"/>
  <c r="N383"/>
  <c r="N385"/>
  <c r="N387"/>
  <c r="N386"/>
  <c r="N388"/>
  <c r="N390"/>
  <c r="N389"/>
  <c r="N391"/>
  <c r="N392"/>
  <c r="N393"/>
  <c r="N394"/>
  <c r="N396"/>
  <c r="N395"/>
  <c r="N400"/>
  <c r="N397"/>
  <c r="N398"/>
  <c r="N399"/>
  <c r="N402"/>
  <c r="N401"/>
  <c r="N405"/>
  <c r="N403"/>
  <c r="N404"/>
  <c r="N406"/>
  <c r="N407"/>
  <c r="N408"/>
  <c r="N409"/>
  <c r="N412"/>
  <c r="N411"/>
  <c r="N410"/>
  <c r="N414"/>
  <c r="N413"/>
  <c r="N415"/>
  <c r="N416"/>
  <c r="N417"/>
  <c r="N418"/>
  <c r="N420"/>
  <c r="N419"/>
  <c r="O421"/>
  <c r="N422"/>
  <c r="N423"/>
  <c r="N424"/>
  <c r="N425"/>
  <c r="N427"/>
  <c r="N426"/>
  <c r="N428"/>
  <c r="N430"/>
  <c r="N429"/>
  <c r="N432"/>
  <c r="N431"/>
  <c r="N433"/>
  <c r="N435"/>
  <c r="N434"/>
  <c r="N436"/>
  <c r="N438"/>
  <c r="N437"/>
  <c r="N439"/>
  <c r="N441"/>
  <c r="N440"/>
  <c r="N442"/>
  <c r="N444"/>
  <c r="N443"/>
  <c r="N445"/>
  <c r="N446"/>
  <c r="N448"/>
  <c r="N447"/>
  <c r="N449"/>
  <c r="N450"/>
  <c r="N451"/>
  <c r="N452"/>
  <c r="N454"/>
  <c r="N453"/>
  <c r="N457"/>
  <c r="N455"/>
  <c r="N456"/>
  <c r="N458"/>
  <c r="N459"/>
  <c r="N460"/>
  <c r="N461"/>
  <c r="N465"/>
  <c r="N466"/>
  <c r="N463"/>
  <c r="N464"/>
  <c r="N462"/>
  <c r="N468"/>
  <c r="N469"/>
  <c r="N467"/>
  <c r="N470"/>
  <c r="N472"/>
  <c r="N474"/>
  <c r="N471"/>
  <c r="N473"/>
  <c r="N477"/>
  <c r="N476"/>
  <c r="N475"/>
  <c r="N479"/>
  <c r="N478"/>
  <c r="N480"/>
  <c r="N481"/>
  <c r="N484"/>
  <c r="N482"/>
  <c r="N483"/>
  <c r="N486"/>
  <c r="N485"/>
  <c r="N487"/>
  <c r="N489"/>
  <c r="N488"/>
  <c r="N141"/>
  <c r="N140"/>
  <c r="N142"/>
  <c r="N143"/>
  <c r="N144"/>
  <c r="N145"/>
  <c r="N169"/>
  <c r="N170"/>
  <c r="N171"/>
  <c r="N146"/>
  <c r="N148"/>
  <c r="N147"/>
  <c r="N149"/>
  <c r="N172"/>
  <c r="N173"/>
  <c r="N174"/>
  <c r="N161"/>
  <c r="N162"/>
  <c r="N180"/>
  <c r="N184"/>
  <c r="N182"/>
  <c r="N177"/>
  <c r="N187"/>
  <c r="N191"/>
  <c r="N194"/>
  <c r="N186"/>
  <c r="N188"/>
  <c r="N181"/>
  <c r="N185"/>
  <c r="N178"/>
  <c r="N195"/>
  <c r="N192"/>
  <c r="N193"/>
  <c r="N179"/>
  <c r="N183"/>
  <c r="N190"/>
  <c r="N189"/>
  <c r="N196"/>
  <c r="N197"/>
  <c r="N199"/>
  <c r="N198"/>
  <c r="N200"/>
  <c r="N201"/>
  <c r="N6"/>
  <c r="H8"/>
  <c r="H7"/>
  <c r="O7" s="1"/>
  <c r="H11"/>
  <c r="O11" s="1"/>
  <c r="H9"/>
  <c r="O9" s="1"/>
  <c r="H10"/>
  <c r="H13"/>
  <c r="O13" s="1"/>
  <c r="H12"/>
  <c r="O12" s="1"/>
  <c r="H14"/>
  <c r="O14" s="1"/>
  <c r="H15"/>
  <c r="H17"/>
  <c r="O17" s="1"/>
  <c r="H16"/>
  <c r="O16" s="1"/>
  <c r="H19"/>
  <c r="O19" s="1"/>
  <c r="H18"/>
  <c r="H20"/>
  <c r="O20" s="1"/>
  <c r="H21"/>
  <c r="O21" s="1"/>
  <c r="H23"/>
  <c r="O23" s="1"/>
  <c r="H22"/>
  <c r="H24"/>
  <c r="O24" s="1"/>
  <c r="H25"/>
  <c r="O25" s="1"/>
  <c r="H26"/>
  <c r="O26" s="1"/>
  <c r="H27"/>
  <c r="H28"/>
  <c r="O28" s="1"/>
  <c r="H29"/>
  <c r="O29" s="1"/>
  <c r="H30"/>
  <c r="O30" s="1"/>
  <c r="H31"/>
  <c r="H32"/>
  <c r="O32" s="1"/>
  <c r="H34"/>
  <c r="O34" s="1"/>
  <c r="H33"/>
  <c r="O33" s="1"/>
  <c r="H35"/>
  <c r="H36"/>
  <c r="O36" s="1"/>
  <c r="H37"/>
  <c r="O37" s="1"/>
  <c r="H38"/>
  <c r="O38" s="1"/>
  <c r="H39"/>
  <c r="H41"/>
  <c r="O41" s="1"/>
  <c r="H40"/>
  <c r="O40" s="1"/>
  <c r="H42"/>
  <c r="O42" s="1"/>
  <c r="H43"/>
  <c r="H44"/>
  <c r="O44" s="1"/>
  <c r="H45"/>
  <c r="O45" s="1"/>
  <c r="H47"/>
  <c r="O47" s="1"/>
  <c r="H46"/>
  <c r="H48"/>
  <c r="O48" s="1"/>
  <c r="H49"/>
  <c r="O49" s="1"/>
  <c r="H50"/>
  <c r="O50" s="1"/>
  <c r="H52"/>
  <c r="H51"/>
  <c r="O51" s="1"/>
  <c r="H53"/>
  <c r="O53" s="1"/>
  <c r="H54"/>
  <c r="O54" s="1"/>
  <c r="H56"/>
  <c r="H55"/>
  <c r="O55" s="1"/>
  <c r="H57"/>
  <c r="O57" s="1"/>
  <c r="H58"/>
  <c r="O58" s="1"/>
  <c r="H59"/>
  <c r="H60"/>
  <c r="O60" s="1"/>
  <c r="H61"/>
  <c r="O61" s="1"/>
  <c r="H62"/>
  <c r="O62" s="1"/>
  <c r="H63"/>
  <c r="H65"/>
  <c r="O65" s="1"/>
  <c r="H64"/>
  <c r="O64" s="1"/>
  <c r="H66"/>
  <c r="O66" s="1"/>
  <c r="H67"/>
  <c r="H68"/>
  <c r="O68" s="1"/>
  <c r="H69"/>
  <c r="O69" s="1"/>
  <c r="H70"/>
  <c r="O70" s="1"/>
  <c r="H71"/>
  <c r="H72"/>
  <c r="O72" s="1"/>
  <c r="H74"/>
  <c r="O74" s="1"/>
  <c r="H73"/>
  <c r="O73" s="1"/>
  <c r="H75"/>
  <c r="H77"/>
  <c r="O77" s="1"/>
  <c r="H76"/>
  <c r="O76" s="1"/>
  <c r="H78"/>
  <c r="O78" s="1"/>
  <c r="H79"/>
  <c r="H80"/>
  <c r="O80" s="1"/>
  <c r="H82"/>
  <c r="O82" s="1"/>
  <c r="H83"/>
  <c r="O83" s="1"/>
  <c r="H81"/>
  <c r="H85"/>
  <c r="O85" s="1"/>
  <c r="H84"/>
  <c r="O84" s="1"/>
  <c r="H86"/>
  <c r="O86" s="1"/>
  <c r="H87"/>
  <c r="H88"/>
  <c r="O88" s="1"/>
  <c r="H89"/>
  <c r="O89" s="1"/>
  <c r="H92"/>
  <c r="O92" s="1"/>
  <c r="H91"/>
  <c r="H93"/>
  <c r="O93" s="1"/>
  <c r="H90"/>
  <c r="O90" s="1"/>
  <c r="H94"/>
  <c r="O94" s="1"/>
  <c r="H95"/>
  <c r="H96"/>
  <c r="O96" s="1"/>
  <c r="H97"/>
  <c r="O97" s="1"/>
  <c r="H98"/>
  <c r="O98" s="1"/>
  <c r="H101"/>
  <c r="H99"/>
  <c r="O99" s="1"/>
  <c r="H100"/>
  <c r="O100" s="1"/>
  <c r="H102"/>
  <c r="O102" s="1"/>
  <c r="H103"/>
  <c r="H104"/>
  <c r="O104" s="1"/>
  <c r="H113"/>
  <c r="H114"/>
  <c r="O114" s="1"/>
  <c r="H115"/>
  <c r="O115" s="1"/>
  <c r="H118"/>
  <c r="O118" s="1"/>
  <c r="H116"/>
  <c r="H117"/>
  <c r="O117" s="1"/>
  <c r="H120"/>
  <c r="O120" s="1"/>
  <c r="H121"/>
  <c r="O121" s="1"/>
  <c r="H119"/>
  <c r="H124"/>
  <c r="O124" s="1"/>
  <c r="H123"/>
  <c r="O123" s="1"/>
  <c r="H122"/>
  <c r="O122" s="1"/>
  <c r="H125"/>
  <c r="H127"/>
  <c r="O127" s="1"/>
  <c r="H126"/>
  <c r="O126" s="1"/>
  <c r="H129"/>
  <c r="O129" s="1"/>
  <c r="H128"/>
  <c r="H130"/>
  <c r="O130" s="1"/>
  <c r="H131"/>
  <c r="O131" s="1"/>
  <c r="H135"/>
  <c r="O135" s="1"/>
  <c r="H137"/>
  <c r="H132"/>
  <c r="O132" s="1"/>
  <c r="H138"/>
  <c r="O138" s="1"/>
  <c r="H133"/>
  <c r="O133" s="1"/>
  <c r="H139"/>
  <c r="H136"/>
  <c r="O136" s="1"/>
  <c r="H134"/>
  <c r="O134" s="1"/>
  <c r="H155"/>
  <c r="H156"/>
  <c r="H152"/>
  <c r="O152" s="1"/>
  <c r="H153"/>
  <c r="O153" s="1"/>
  <c r="H154"/>
  <c r="H157"/>
  <c r="H159"/>
  <c r="O159" s="1"/>
  <c r="H158"/>
  <c r="O158" s="1"/>
  <c r="H160"/>
  <c r="H202"/>
  <c r="H203"/>
  <c r="O203" s="1"/>
  <c r="H204"/>
  <c r="O204" s="1"/>
  <c r="H163"/>
  <c r="H166"/>
  <c r="H164"/>
  <c r="O164" s="1"/>
  <c r="H165"/>
  <c r="O165" s="1"/>
  <c r="H167"/>
  <c r="H168"/>
  <c r="H176"/>
  <c r="O176" s="1"/>
  <c r="H175"/>
  <c r="O175" s="1"/>
  <c r="H205"/>
  <c r="H207"/>
  <c r="H206"/>
  <c r="O206" s="1"/>
  <c r="H208"/>
  <c r="O208" s="1"/>
  <c r="H209"/>
  <c r="H210"/>
  <c r="H212"/>
  <c r="O212" s="1"/>
  <c r="H211"/>
  <c r="O211" s="1"/>
  <c r="H213"/>
  <c r="H214"/>
  <c r="H225"/>
  <c r="O225" s="1"/>
  <c r="H226"/>
  <c r="O226" s="1"/>
  <c r="H228"/>
  <c r="O228" s="1"/>
  <c r="H229"/>
  <c r="H227"/>
  <c r="O227" s="1"/>
  <c r="H232"/>
  <c r="O232" s="1"/>
  <c r="H230"/>
  <c r="O230" s="1"/>
  <c r="H231"/>
  <c r="H233"/>
  <c r="O233" s="1"/>
  <c r="H234"/>
  <c r="O234" s="1"/>
  <c r="H236"/>
  <c r="O236" s="1"/>
  <c r="H235"/>
  <c r="H242"/>
  <c r="O242" s="1"/>
  <c r="H255"/>
  <c r="O255" s="1"/>
  <c r="H238"/>
  <c r="O238" s="1"/>
  <c r="H239"/>
  <c r="H240"/>
  <c r="O240" s="1"/>
  <c r="H237"/>
  <c r="O237" s="1"/>
  <c r="H244"/>
  <c r="O244" s="1"/>
  <c r="H241"/>
  <c r="H249"/>
  <c r="O249" s="1"/>
  <c r="H243"/>
  <c r="O243" s="1"/>
  <c r="H247"/>
  <c r="O247" s="1"/>
  <c r="H250"/>
  <c r="H245"/>
  <c r="O245" s="1"/>
  <c r="H256"/>
  <c r="O256" s="1"/>
  <c r="H251"/>
  <c r="O251" s="1"/>
  <c r="H248"/>
  <c r="H252"/>
  <c r="O252" s="1"/>
  <c r="H246"/>
  <c r="O246" s="1"/>
  <c r="H253"/>
  <c r="O253" s="1"/>
  <c r="H254"/>
  <c r="H257"/>
  <c r="O257" s="1"/>
  <c r="H258"/>
  <c r="O258" s="1"/>
  <c r="H260"/>
  <c r="O260" s="1"/>
  <c r="H262"/>
  <c r="H259"/>
  <c r="O259" s="1"/>
  <c r="H266"/>
  <c r="O266" s="1"/>
  <c r="H261"/>
  <c r="O261" s="1"/>
  <c r="H263"/>
  <c r="H268"/>
  <c r="O268" s="1"/>
  <c r="H265"/>
  <c r="O265" s="1"/>
  <c r="H267"/>
  <c r="O267" s="1"/>
  <c r="H264"/>
  <c r="H269"/>
  <c r="O269" s="1"/>
  <c r="H274"/>
  <c r="O274" s="1"/>
  <c r="H275"/>
  <c r="O275" s="1"/>
  <c r="H271"/>
  <c r="H270"/>
  <c r="O270" s="1"/>
  <c r="H272"/>
  <c r="O272" s="1"/>
  <c r="H273"/>
  <c r="O273" s="1"/>
  <c r="H276"/>
  <c r="H286"/>
  <c r="O286" s="1"/>
  <c r="H278"/>
  <c r="O278" s="1"/>
  <c r="H277"/>
  <c r="O277" s="1"/>
  <c r="H282"/>
  <c r="H279"/>
  <c r="O279" s="1"/>
  <c r="H287"/>
  <c r="O287" s="1"/>
  <c r="H280"/>
  <c r="O280" s="1"/>
  <c r="H281"/>
  <c r="H285"/>
  <c r="O285" s="1"/>
  <c r="H284"/>
  <c r="O284" s="1"/>
  <c r="H283"/>
  <c r="O283" s="1"/>
  <c r="H288"/>
  <c r="H289"/>
  <c r="O289" s="1"/>
  <c r="H290"/>
  <c r="O290" s="1"/>
  <c r="H293"/>
  <c r="H294"/>
  <c r="H292"/>
  <c r="O292" s="1"/>
  <c r="H295"/>
  <c r="O295" s="1"/>
  <c r="H297"/>
  <c r="H296"/>
  <c r="H299"/>
  <c r="O299" s="1"/>
  <c r="H298"/>
  <c r="O298" s="1"/>
  <c r="H300"/>
  <c r="H302"/>
  <c r="H301"/>
  <c r="O301" s="1"/>
  <c r="H304"/>
  <c r="O304" s="1"/>
  <c r="H303"/>
  <c r="H305"/>
  <c r="H313"/>
  <c r="O313" s="1"/>
  <c r="H310"/>
  <c r="O310" s="1"/>
  <c r="H312"/>
  <c r="H309"/>
  <c r="H311"/>
  <c r="O311" s="1"/>
  <c r="H308"/>
  <c r="O308" s="1"/>
  <c r="H306"/>
  <c r="H314"/>
  <c r="H307"/>
  <c r="O307" s="1"/>
  <c r="H316"/>
  <c r="O316" s="1"/>
  <c r="H317"/>
  <c r="H315"/>
  <c r="H318"/>
  <c r="O318" s="1"/>
  <c r="H320"/>
  <c r="O320" s="1"/>
  <c r="H319"/>
  <c r="H321"/>
  <c r="H322"/>
  <c r="O322" s="1"/>
  <c r="H323"/>
  <c r="O323" s="1"/>
  <c r="H324"/>
  <c r="H325"/>
  <c r="H326"/>
  <c r="O326" s="1"/>
  <c r="H328"/>
  <c r="O328" s="1"/>
  <c r="H327"/>
  <c r="H330"/>
  <c r="H329"/>
  <c r="O329" s="1"/>
  <c r="H332"/>
  <c r="O332" s="1"/>
  <c r="H331"/>
  <c r="H333"/>
  <c r="H335"/>
  <c r="O335" s="1"/>
  <c r="H334"/>
  <c r="O334" s="1"/>
  <c r="H336"/>
  <c r="H337"/>
  <c r="H338"/>
  <c r="O338" s="1"/>
  <c r="H340"/>
  <c r="O340" s="1"/>
  <c r="H339"/>
  <c r="H341"/>
  <c r="H344"/>
  <c r="O344" s="1"/>
  <c r="H343"/>
  <c r="O343" s="1"/>
  <c r="H342"/>
  <c r="H346"/>
  <c r="H347"/>
  <c r="O347" s="1"/>
  <c r="H345"/>
  <c r="O345" s="1"/>
  <c r="H348"/>
  <c r="H349"/>
  <c r="H350"/>
  <c r="O350" s="1"/>
  <c r="H352"/>
  <c r="O352" s="1"/>
  <c r="H351"/>
  <c r="H353"/>
  <c r="H355"/>
  <c r="O355" s="1"/>
  <c r="H354"/>
  <c r="O354" s="1"/>
  <c r="H356"/>
  <c r="H357"/>
  <c r="H358"/>
  <c r="O358" s="1"/>
  <c r="H361"/>
  <c r="O361" s="1"/>
  <c r="H362"/>
  <c r="H360"/>
  <c r="H359"/>
  <c r="O359" s="1"/>
  <c r="H363"/>
  <c r="O363" s="1"/>
  <c r="H364"/>
  <c r="H365"/>
  <c r="H366"/>
  <c r="O366" s="1"/>
  <c r="H367"/>
  <c r="O367" s="1"/>
  <c r="H368"/>
  <c r="H372"/>
  <c r="H370"/>
  <c r="O370" s="1"/>
  <c r="H371"/>
  <c r="H373"/>
  <c r="H375"/>
  <c r="H374"/>
  <c r="O374" s="1"/>
  <c r="H376"/>
  <c r="H378"/>
  <c r="H377"/>
  <c r="H379"/>
  <c r="O379" s="1"/>
  <c r="H380"/>
  <c r="H381"/>
  <c r="H384"/>
  <c r="H382"/>
  <c r="O382" s="1"/>
  <c r="H383"/>
  <c r="H385"/>
  <c r="H387"/>
  <c r="H386"/>
  <c r="O386" s="1"/>
  <c r="H388"/>
  <c r="H390"/>
  <c r="H389"/>
  <c r="H391"/>
  <c r="O391" s="1"/>
  <c r="H392"/>
  <c r="H393"/>
  <c r="H394"/>
  <c r="H396"/>
  <c r="O396" s="1"/>
  <c r="H395"/>
  <c r="H400"/>
  <c r="H397"/>
  <c r="H398"/>
  <c r="O398" s="1"/>
  <c r="H399"/>
  <c r="H402"/>
  <c r="H401"/>
  <c r="H405"/>
  <c r="O405" s="1"/>
  <c r="H403"/>
  <c r="H404"/>
  <c r="H406"/>
  <c r="H407"/>
  <c r="O407" s="1"/>
  <c r="H408"/>
  <c r="H409"/>
  <c r="H412"/>
  <c r="H411"/>
  <c r="O411" s="1"/>
  <c r="H410"/>
  <c r="H414"/>
  <c r="H413"/>
  <c r="H415"/>
  <c r="O415" s="1"/>
  <c r="H416"/>
  <c r="H417"/>
  <c r="H418"/>
  <c r="H420"/>
  <c r="O420" s="1"/>
  <c r="H419"/>
  <c r="H422"/>
  <c r="H423"/>
  <c r="H424"/>
  <c r="H425"/>
  <c r="H427"/>
  <c r="H426"/>
  <c r="H428"/>
  <c r="H430"/>
  <c r="H429"/>
  <c r="H432"/>
  <c r="H431"/>
  <c r="H433"/>
  <c r="H435"/>
  <c r="H434"/>
  <c r="H436"/>
  <c r="H438"/>
  <c r="H437"/>
  <c r="H439"/>
  <c r="H441"/>
  <c r="H440"/>
  <c r="H442"/>
  <c r="H444"/>
  <c r="H443"/>
  <c r="H445"/>
  <c r="H446"/>
  <c r="H448"/>
  <c r="H447"/>
  <c r="H449"/>
  <c r="H450"/>
  <c r="H451"/>
  <c r="H452"/>
  <c r="H454"/>
  <c r="H453"/>
  <c r="H457"/>
  <c r="H455"/>
  <c r="H456"/>
  <c r="H458"/>
  <c r="H459"/>
  <c r="H460"/>
  <c r="H461"/>
  <c r="H465"/>
  <c r="H466"/>
  <c r="H463"/>
  <c r="H464"/>
  <c r="H462"/>
  <c r="H468"/>
  <c r="H469"/>
  <c r="H467"/>
  <c r="H470"/>
  <c r="H472"/>
  <c r="H474"/>
  <c r="H471"/>
  <c r="H473"/>
  <c r="H477"/>
  <c r="H476"/>
  <c r="H475"/>
  <c r="H479"/>
  <c r="H478"/>
  <c r="H480"/>
  <c r="H481"/>
  <c r="H484"/>
  <c r="H482"/>
  <c r="H483"/>
  <c r="H486"/>
  <c r="H485"/>
  <c r="H487"/>
  <c r="H489"/>
  <c r="H488"/>
  <c r="H141"/>
  <c r="H140"/>
  <c r="H142"/>
  <c r="H143"/>
  <c r="H144"/>
  <c r="H145"/>
  <c r="H169"/>
  <c r="H170"/>
  <c r="H171"/>
  <c r="H146"/>
  <c r="H148"/>
  <c r="H147"/>
  <c r="H149"/>
  <c r="H172"/>
  <c r="H173"/>
  <c r="H174"/>
  <c r="H161"/>
  <c r="H162"/>
  <c r="H180"/>
  <c r="H184"/>
  <c r="H182"/>
  <c r="H177"/>
  <c r="H187"/>
  <c r="H191"/>
  <c r="H194"/>
  <c r="H186"/>
  <c r="H188"/>
  <c r="H181"/>
  <c r="H185"/>
  <c r="H178"/>
  <c r="H195"/>
  <c r="H192"/>
  <c r="H193"/>
  <c r="H179"/>
  <c r="H183"/>
  <c r="H190"/>
  <c r="H189"/>
  <c r="H196"/>
  <c r="H197"/>
  <c r="H199"/>
  <c r="H198"/>
  <c r="H200"/>
  <c r="H201"/>
  <c r="H6"/>
  <c r="O6" l="1"/>
  <c r="O190"/>
  <c r="O191"/>
  <c r="O174"/>
  <c r="O147"/>
  <c r="O143"/>
  <c r="O486"/>
  <c r="O481"/>
  <c r="O471"/>
  <c r="O464"/>
  <c r="O456"/>
  <c r="O449"/>
  <c r="O440"/>
  <c r="O433"/>
  <c r="O425"/>
  <c r="O418"/>
  <c r="O413"/>
  <c r="O412"/>
  <c r="O406"/>
  <c r="O401"/>
  <c r="O397"/>
  <c r="O394"/>
  <c r="O389"/>
  <c r="O387"/>
  <c r="O384"/>
  <c r="O377"/>
  <c r="O375"/>
  <c r="O372"/>
  <c r="O365"/>
  <c r="O360"/>
  <c r="O357"/>
  <c r="O353"/>
  <c r="O349"/>
  <c r="O346"/>
  <c r="O341"/>
  <c r="O337"/>
  <c r="O333"/>
  <c r="O330"/>
  <c r="O325"/>
  <c r="O321"/>
  <c r="O315"/>
  <c r="O314"/>
  <c r="O309"/>
  <c r="O305"/>
  <c r="O302"/>
  <c r="O296"/>
  <c r="O294"/>
  <c r="O288"/>
  <c r="O281"/>
  <c r="O282"/>
  <c r="O276"/>
  <c r="O271"/>
  <c r="O264"/>
  <c r="O263"/>
  <c r="O262"/>
  <c r="O254"/>
  <c r="O248"/>
  <c r="O250"/>
  <c r="O241"/>
  <c r="O239"/>
  <c r="O235"/>
  <c r="O231"/>
  <c r="O229"/>
  <c r="O214"/>
  <c r="O210"/>
  <c r="O207"/>
  <c r="O168"/>
  <c r="O166"/>
  <c r="O202"/>
  <c r="O157"/>
  <c r="O156"/>
  <c r="O139"/>
  <c r="O137"/>
  <c r="O128"/>
  <c r="O125"/>
  <c r="O119"/>
  <c r="O116"/>
  <c r="O113"/>
  <c r="O199"/>
  <c r="O192"/>
  <c r="O181"/>
  <c r="O184"/>
  <c r="O170"/>
  <c r="O488"/>
  <c r="O475"/>
  <c r="O467"/>
  <c r="O461"/>
  <c r="O454"/>
  <c r="O445"/>
  <c r="O438"/>
  <c r="O430"/>
  <c r="O198"/>
  <c r="O189"/>
  <c r="O193"/>
  <c r="O185"/>
  <c r="O194"/>
  <c r="O182"/>
  <c r="O161"/>
  <c r="O149"/>
  <c r="O171"/>
  <c r="O144"/>
  <c r="O141"/>
  <c r="O485"/>
  <c r="O484"/>
  <c r="O479"/>
  <c r="O473"/>
  <c r="O470"/>
  <c r="O462"/>
  <c r="O465"/>
  <c r="O458"/>
  <c r="O453"/>
  <c r="O450"/>
  <c r="O446"/>
  <c r="O442"/>
  <c r="O437"/>
  <c r="O435"/>
  <c r="O429"/>
  <c r="O427"/>
  <c r="O422"/>
  <c r="O417"/>
  <c r="O414"/>
  <c r="O409"/>
  <c r="O404"/>
  <c r="O402"/>
  <c r="O400"/>
  <c r="O393"/>
  <c r="O390"/>
  <c r="O385"/>
  <c r="O381"/>
  <c r="O378"/>
  <c r="O373"/>
  <c r="O419"/>
  <c r="O416"/>
  <c r="O410"/>
  <c r="O408"/>
  <c r="O403"/>
  <c r="O399"/>
  <c r="O395"/>
  <c r="O392"/>
  <c r="O388"/>
  <c r="O383"/>
  <c r="O380"/>
  <c r="O376"/>
  <c r="O371"/>
  <c r="O103"/>
  <c r="O101"/>
  <c r="O95"/>
  <c r="O91"/>
  <c r="O87"/>
  <c r="O81"/>
  <c r="O79"/>
  <c r="O75"/>
  <c r="O71"/>
  <c r="O67"/>
  <c r="O63"/>
  <c r="O59"/>
  <c r="O56"/>
  <c r="O52"/>
  <c r="O46"/>
  <c r="O43"/>
  <c r="O39"/>
  <c r="O35"/>
  <c r="O31"/>
  <c r="O27"/>
  <c r="O22"/>
  <c r="O18"/>
  <c r="O15"/>
  <c r="O10"/>
  <c r="O8"/>
  <c r="O368"/>
  <c r="O364"/>
  <c r="O362"/>
  <c r="O356"/>
  <c r="O351"/>
  <c r="O348"/>
  <c r="O342"/>
  <c r="O339"/>
  <c r="O336"/>
  <c r="O331"/>
  <c r="O327"/>
  <c r="O324"/>
  <c r="O319"/>
  <c r="O317"/>
  <c r="O306"/>
  <c r="O312"/>
  <c r="O303"/>
  <c r="O300"/>
  <c r="O297"/>
  <c r="O293"/>
  <c r="O213"/>
  <c r="O209"/>
  <c r="O205"/>
  <c r="O167"/>
  <c r="O163"/>
  <c r="O160"/>
  <c r="O154"/>
  <c r="O155"/>
  <c r="O201"/>
  <c r="O197"/>
  <c r="O183"/>
  <c r="O195"/>
  <c r="O188"/>
  <c r="O187"/>
  <c r="O180"/>
  <c r="O173"/>
  <c r="O148"/>
  <c r="O169"/>
  <c r="O142"/>
  <c r="O489"/>
  <c r="O483"/>
  <c r="O480"/>
  <c r="O476"/>
  <c r="O474"/>
  <c r="O469"/>
  <c r="O463"/>
  <c r="O460"/>
  <c r="O455"/>
  <c r="O452"/>
  <c r="O447"/>
  <c r="O443"/>
  <c r="O441"/>
  <c r="O436"/>
  <c r="O431"/>
  <c r="O428"/>
  <c r="O424"/>
  <c r="O200"/>
  <c r="O196"/>
  <c r="O179"/>
  <c r="O178"/>
  <c r="O186"/>
  <c r="O177"/>
  <c r="O162"/>
  <c r="O172"/>
  <c r="O146"/>
  <c r="O145"/>
  <c r="O140"/>
  <c r="O487"/>
  <c r="O482"/>
  <c r="O478"/>
  <c r="O477"/>
  <c r="O472"/>
  <c r="O468"/>
  <c r="O466"/>
  <c r="O459"/>
  <c r="O457"/>
  <c r="O451"/>
  <c r="O448"/>
  <c r="O444"/>
  <c r="O439"/>
  <c r="O434"/>
  <c r="O432"/>
  <c r="O426"/>
  <c r="O423"/>
  <c r="I257"/>
  <c r="L257"/>
  <c r="I258"/>
  <c r="L258"/>
  <c r="I260"/>
  <c r="L260"/>
  <c r="I262"/>
  <c r="L262"/>
  <c r="I259"/>
  <c r="L259"/>
  <c r="I266"/>
  <c r="L266"/>
  <c r="I261"/>
  <c r="L261"/>
  <c r="I263"/>
  <c r="L263"/>
  <c r="I268"/>
  <c r="L268"/>
  <c r="I265"/>
  <c r="L265"/>
  <c r="I267"/>
  <c r="L267"/>
  <c r="I264"/>
  <c r="L264"/>
  <c r="I269"/>
  <c r="L269"/>
  <c r="I274"/>
  <c r="L274"/>
  <c r="I275"/>
  <c r="L275"/>
  <c r="I271"/>
  <c r="L271"/>
  <c r="I270"/>
  <c r="L270"/>
  <c r="I272"/>
  <c r="L272"/>
  <c r="I273"/>
  <c r="L273"/>
  <c r="I276"/>
  <c r="L276"/>
  <c r="I286"/>
  <c r="L286"/>
  <c r="I278"/>
  <c r="L278"/>
  <c r="I277"/>
  <c r="L277"/>
  <c r="I282"/>
  <c r="L282"/>
  <c r="I279"/>
  <c r="L279"/>
  <c r="I287"/>
  <c r="L287"/>
  <c r="I280"/>
  <c r="L280"/>
  <c r="I281"/>
  <c r="L281"/>
  <c r="I285"/>
  <c r="L285"/>
  <c r="I284"/>
  <c r="L284"/>
  <c r="I283"/>
  <c r="L283"/>
  <c r="L26" l="1"/>
  <c r="L8"/>
  <c r="L7"/>
  <c r="L11"/>
  <c r="L9"/>
  <c r="L10"/>
  <c r="L13"/>
  <c r="L12"/>
  <c r="L14"/>
  <c r="L15"/>
  <c r="L17"/>
  <c r="L16"/>
  <c r="L19"/>
  <c r="L18"/>
  <c r="L20"/>
  <c r="L21"/>
  <c r="L23"/>
  <c r="L22"/>
  <c r="L24"/>
  <c r="L25"/>
  <c r="L27"/>
  <c r="L28"/>
  <c r="L29"/>
  <c r="L30"/>
  <c r="L31"/>
  <c r="L32"/>
  <c r="L34"/>
  <c r="L33"/>
  <c r="L35"/>
  <c r="L36"/>
  <c r="L37"/>
  <c r="L38"/>
  <c r="L39"/>
  <c r="L41"/>
  <c r="L40"/>
  <c r="L42"/>
  <c r="L43"/>
  <c r="L44"/>
  <c r="L45"/>
  <c r="L47"/>
  <c r="L46"/>
  <c r="L48"/>
  <c r="L49"/>
  <c r="L50"/>
  <c r="L52"/>
  <c r="L51"/>
  <c r="L53"/>
  <c r="L54"/>
  <c r="L56"/>
  <c r="L55"/>
  <c r="L57"/>
  <c r="L58"/>
  <c r="L59"/>
  <c r="L60"/>
  <c r="L61"/>
  <c r="L62"/>
  <c r="L63"/>
  <c r="L65"/>
  <c r="L64"/>
  <c r="L66"/>
  <c r="L67"/>
  <c r="L68"/>
  <c r="L69"/>
  <c r="L70"/>
  <c r="L71"/>
  <c r="L72"/>
  <c r="L74"/>
  <c r="L73"/>
  <c r="L75"/>
  <c r="L77"/>
  <c r="L76"/>
  <c r="L78"/>
  <c r="L79"/>
  <c r="L80"/>
  <c r="L82"/>
  <c r="L83"/>
  <c r="L81"/>
  <c r="L85"/>
  <c r="L84"/>
  <c r="L86"/>
  <c r="L87"/>
  <c r="L88"/>
  <c r="L89"/>
  <c r="L92"/>
  <c r="L91"/>
  <c r="L93"/>
  <c r="L90"/>
  <c r="L94"/>
  <c r="L95"/>
  <c r="L96"/>
  <c r="L97"/>
  <c r="L98"/>
  <c r="L101"/>
  <c r="L99"/>
  <c r="L100"/>
  <c r="L102"/>
  <c r="L103"/>
  <c r="L104"/>
  <c r="L107"/>
  <c r="L112"/>
  <c r="L106"/>
  <c r="L105"/>
  <c r="L109"/>
  <c r="L108"/>
  <c r="L111"/>
  <c r="L110"/>
  <c r="L113"/>
  <c r="L114"/>
  <c r="L115"/>
  <c r="L118"/>
  <c r="L116"/>
  <c r="L117"/>
  <c r="L120"/>
  <c r="L121"/>
  <c r="L119"/>
  <c r="L124"/>
  <c r="L123"/>
  <c r="L122"/>
  <c r="L125"/>
  <c r="L127"/>
  <c r="L126"/>
  <c r="L129"/>
  <c r="L128"/>
  <c r="L130"/>
  <c r="L131"/>
  <c r="L135"/>
  <c r="L137"/>
  <c r="L132"/>
  <c r="L138"/>
  <c r="L133"/>
  <c r="L139"/>
  <c r="L136"/>
  <c r="L134"/>
  <c r="L141"/>
  <c r="L140"/>
  <c r="L142"/>
  <c r="L143"/>
  <c r="L144"/>
  <c r="L145"/>
  <c r="L146"/>
  <c r="L148"/>
  <c r="L147"/>
  <c r="L149"/>
  <c r="L150"/>
  <c r="L151"/>
  <c r="L155"/>
  <c r="L156"/>
  <c r="L152"/>
  <c r="L153"/>
  <c r="L154"/>
  <c r="L157"/>
  <c r="L159"/>
  <c r="L158"/>
  <c r="L160"/>
  <c r="L161"/>
  <c r="L162"/>
  <c r="L163"/>
  <c r="L166"/>
  <c r="L164"/>
  <c r="L165"/>
  <c r="L167"/>
  <c r="L168"/>
  <c r="L169"/>
  <c r="L170"/>
  <c r="L171"/>
  <c r="L172"/>
  <c r="L173"/>
  <c r="L174"/>
  <c r="L176"/>
  <c r="L175"/>
  <c r="L180"/>
  <c r="L184"/>
  <c r="L182"/>
  <c r="L177"/>
  <c r="L187"/>
  <c r="L191"/>
  <c r="L194"/>
  <c r="L186"/>
  <c r="L188"/>
  <c r="L181"/>
  <c r="L185"/>
  <c r="L178"/>
  <c r="L195"/>
  <c r="L192"/>
  <c r="L193"/>
  <c r="L179"/>
  <c r="L183"/>
  <c r="L190"/>
  <c r="L189"/>
  <c r="L196"/>
  <c r="L197"/>
  <c r="L199"/>
  <c r="L198"/>
  <c r="L200"/>
  <c r="L201"/>
  <c r="L202"/>
  <c r="L203"/>
  <c r="L204"/>
  <c r="L205"/>
  <c r="L207"/>
  <c r="L206"/>
  <c r="L208"/>
  <c r="L209"/>
  <c r="L210"/>
  <c r="L212"/>
  <c r="L211"/>
  <c r="L213"/>
  <c r="L214"/>
  <c r="L219"/>
  <c r="L216"/>
  <c r="L223"/>
  <c r="L220"/>
  <c r="L221"/>
  <c r="L224"/>
  <c r="L218"/>
  <c r="L217"/>
  <c r="L215"/>
  <c r="L222"/>
  <c r="L225"/>
  <c r="L226"/>
  <c r="L228"/>
  <c r="L229"/>
  <c r="L227"/>
  <c r="L232"/>
  <c r="L230"/>
  <c r="L231"/>
  <c r="L233"/>
  <c r="L234"/>
  <c r="L236"/>
  <c r="L235"/>
  <c r="L242"/>
  <c r="L255"/>
  <c r="L238"/>
  <c r="L239"/>
  <c r="L240"/>
  <c r="L237"/>
  <c r="L244"/>
  <c r="L241"/>
  <c r="L249"/>
  <c r="L243"/>
  <c r="L247"/>
  <c r="L250"/>
  <c r="L245"/>
  <c r="L256"/>
  <c r="L251"/>
  <c r="L248"/>
  <c r="L252"/>
  <c r="L246"/>
  <c r="L253"/>
  <c r="L254"/>
  <c r="L288"/>
  <c r="L289"/>
  <c r="L290"/>
  <c r="L291"/>
  <c r="L293"/>
  <c r="L294"/>
  <c r="L292"/>
  <c r="L295"/>
  <c r="L297"/>
  <c r="L296"/>
  <c r="L299"/>
  <c r="L298"/>
  <c r="L300"/>
  <c r="L302"/>
  <c r="L301"/>
  <c r="L304"/>
  <c r="L303"/>
  <c r="L305"/>
  <c r="L313"/>
  <c r="L310"/>
  <c r="L312"/>
  <c r="L309"/>
  <c r="L311"/>
  <c r="L308"/>
  <c r="L306"/>
  <c r="L314"/>
  <c r="L307"/>
  <c r="L316"/>
  <c r="L317"/>
  <c r="L315"/>
  <c r="L318"/>
  <c r="L320"/>
  <c r="L319"/>
  <c r="L321"/>
  <c r="L322"/>
  <c r="L323"/>
  <c r="L324"/>
  <c r="L325"/>
  <c r="L326"/>
  <c r="L328"/>
  <c r="L327"/>
  <c r="L330"/>
  <c r="L329"/>
  <c r="L332"/>
  <c r="L331"/>
  <c r="L333"/>
  <c r="L335"/>
  <c r="L334"/>
  <c r="L336"/>
  <c r="L337"/>
  <c r="L338"/>
  <c r="L340"/>
  <c r="L339"/>
  <c r="L341"/>
  <c r="L344"/>
  <c r="L343"/>
  <c r="L342"/>
  <c r="L346"/>
  <c r="L347"/>
  <c r="L345"/>
  <c r="L348"/>
  <c r="L349"/>
  <c r="L350"/>
  <c r="L352"/>
  <c r="L351"/>
  <c r="L353"/>
  <c r="L355"/>
  <c r="L354"/>
  <c r="L356"/>
  <c r="L357"/>
  <c r="L358"/>
  <c r="L361"/>
  <c r="L362"/>
  <c r="L360"/>
  <c r="L359"/>
  <c r="L363"/>
  <c r="L364"/>
  <c r="L365"/>
  <c r="L366"/>
  <c r="L367"/>
  <c r="L368"/>
  <c r="L369"/>
  <c r="L372"/>
  <c r="L370"/>
  <c r="L371"/>
  <c r="L373"/>
  <c r="L375"/>
  <c r="L374"/>
  <c r="L376"/>
  <c r="L378"/>
  <c r="L377"/>
  <c r="L379"/>
  <c r="L380"/>
  <c r="L381"/>
  <c r="L384"/>
  <c r="L382"/>
  <c r="L383"/>
  <c r="L385"/>
  <c r="L387"/>
  <c r="L386"/>
  <c r="L388"/>
  <c r="L390"/>
  <c r="L389"/>
  <c r="L391"/>
  <c r="L392"/>
  <c r="L393"/>
  <c r="L394"/>
  <c r="L396"/>
  <c r="L395"/>
  <c r="L400"/>
  <c r="L397"/>
  <c r="L398"/>
  <c r="L399"/>
  <c r="L402"/>
  <c r="L401"/>
  <c r="L405"/>
  <c r="L403"/>
  <c r="L404"/>
  <c r="L406"/>
  <c r="L407"/>
  <c r="L408"/>
  <c r="L409"/>
  <c r="L412"/>
  <c r="L411"/>
  <c r="L410"/>
  <c r="L414"/>
  <c r="L413"/>
  <c r="L415"/>
  <c r="L416"/>
  <c r="L417"/>
  <c r="L418"/>
  <c r="L420"/>
  <c r="L419"/>
  <c r="L421"/>
  <c r="L422"/>
  <c r="L423"/>
  <c r="L424"/>
  <c r="L425"/>
  <c r="L427"/>
  <c r="L426"/>
  <c r="L428"/>
  <c r="L430"/>
  <c r="L429"/>
  <c r="L432"/>
  <c r="L431"/>
  <c r="L433"/>
  <c r="L435"/>
  <c r="L434"/>
  <c r="L436"/>
  <c r="L438"/>
  <c r="L437"/>
  <c r="L439"/>
  <c r="L441"/>
  <c r="L440"/>
  <c r="L442"/>
  <c r="L444"/>
  <c r="L443"/>
  <c r="L445"/>
  <c r="L446"/>
  <c r="L448"/>
  <c r="L447"/>
  <c r="L449"/>
  <c r="L450"/>
  <c r="L451"/>
  <c r="L452"/>
  <c r="L454"/>
  <c r="L453"/>
  <c r="L457"/>
  <c r="L455"/>
  <c r="L456"/>
  <c r="L458"/>
  <c r="L459"/>
  <c r="L460"/>
  <c r="L461"/>
  <c r="L465"/>
  <c r="L466"/>
  <c r="L463"/>
  <c r="L464"/>
  <c r="L462"/>
  <c r="L468"/>
  <c r="L469"/>
  <c r="L467"/>
  <c r="L470"/>
  <c r="L472"/>
  <c r="L474"/>
  <c r="L471"/>
  <c r="L473"/>
  <c r="L477"/>
  <c r="L476"/>
  <c r="L475"/>
  <c r="L479"/>
  <c r="L478"/>
  <c r="L480"/>
  <c r="L481"/>
  <c r="L484"/>
  <c r="L482"/>
  <c r="L483"/>
  <c r="L486"/>
  <c r="L485"/>
  <c r="L487"/>
  <c r="L489"/>
  <c r="L488"/>
  <c r="I176"/>
  <c r="L6"/>
  <c r="I201"/>
  <c r="I200"/>
  <c r="I198"/>
  <c r="I199"/>
  <c r="I197"/>
  <c r="I196"/>
  <c r="I189"/>
  <c r="I190"/>
  <c r="I183"/>
  <c r="I179"/>
  <c r="I193"/>
  <c r="I192"/>
  <c r="I195"/>
  <c r="I178"/>
  <c r="I185"/>
  <c r="I181"/>
  <c r="I188"/>
  <c r="I186"/>
  <c r="I194"/>
  <c r="I191"/>
  <c r="I187"/>
  <c r="I177"/>
  <c r="I182"/>
  <c r="I184"/>
  <c r="I180"/>
  <c r="I174"/>
  <c r="I173"/>
  <c r="I172"/>
  <c r="I171"/>
  <c r="I170"/>
  <c r="I169"/>
  <c r="I162"/>
  <c r="I161"/>
  <c r="I149"/>
  <c r="I147"/>
  <c r="I148"/>
  <c r="I146"/>
  <c r="I145"/>
  <c r="I144"/>
  <c r="I143"/>
  <c r="I142"/>
  <c r="I140"/>
  <c r="I141"/>
  <c r="I488"/>
  <c r="I489"/>
  <c r="I487"/>
  <c r="I485"/>
  <c r="I486"/>
  <c r="I483"/>
  <c r="I482"/>
  <c r="I484"/>
  <c r="I481"/>
  <c r="I480"/>
  <c r="I478"/>
  <c r="I479"/>
  <c r="I475"/>
  <c r="I476"/>
  <c r="I477"/>
  <c r="I473"/>
  <c r="I471"/>
  <c r="I474"/>
  <c r="I472"/>
  <c r="I470"/>
  <c r="I467"/>
  <c r="I469"/>
  <c r="I468"/>
  <c r="I462"/>
  <c r="I464"/>
  <c r="I463"/>
  <c r="I466"/>
  <c r="I465"/>
  <c r="I461"/>
  <c r="I460"/>
  <c r="I459"/>
  <c r="I458"/>
  <c r="I456"/>
  <c r="I455"/>
  <c r="I457"/>
  <c r="I453"/>
  <c r="I454"/>
  <c r="I452"/>
  <c r="I451"/>
  <c r="I450"/>
  <c r="I449"/>
  <c r="I447"/>
  <c r="I448"/>
  <c r="I446"/>
  <c r="I445"/>
  <c r="I443"/>
  <c r="I444"/>
  <c r="I442"/>
  <c r="I440"/>
  <c r="I441"/>
  <c r="I439"/>
  <c r="I437"/>
  <c r="I438"/>
  <c r="I436"/>
  <c r="I434"/>
  <c r="I435"/>
  <c r="I433"/>
  <c r="I431"/>
  <c r="I432"/>
  <c r="I429"/>
  <c r="I430"/>
  <c r="I428"/>
  <c r="I426"/>
  <c r="I427"/>
  <c r="I425"/>
  <c r="I424"/>
  <c r="I423"/>
  <c r="I422"/>
  <c r="I421"/>
  <c r="I419"/>
  <c r="I420"/>
  <c r="I418"/>
  <c r="I417"/>
  <c r="I416"/>
  <c r="I415"/>
  <c r="I413"/>
  <c r="I414"/>
  <c r="I410"/>
  <c r="I411"/>
  <c r="I412"/>
  <c r="I409"/>
  <c r="I408"/>
  <c r="I407"/>
  <c r="I406"/>
  <c r="I404"/>
  <c r="I403"/>
  <c r="I405"/>
  <c r="I401"/>
  <c r="I402"/>
  <c r="I399"/>
  <c r="I398"/>
  <c r="I397"/>
  <c r="I400"/>
  <c r="I395"/>
  <c r="I396"/>
  <c r="I394"/>
  <c r="I393"/>
  <c r="I392"/>
  <c r="I391"/>
  <c r="I389"/>
  <c r="I390"/>
  <c r="I388"/>
  <c r="I386"/>
  <c r="I387"/>
  <c r="I385"/>
  <c r="I383"/>
  <c r="I382"/>
  <c r="I384"/>
  <c r="I381"/>
  <c r="I380"/>
  <c r="I379"/>
  <c r="I377"/>
  <c r="I378"/>
  <c r="I376"/>
  <c r="I374"/>
  <c r="I375"/>
  <c r="I373"/>
  <c r="I371"/>
  <c r="I370"/>
  <c r="I372"/>
  <c r="I369"/>
  <c r="I368"/>
  <c r="I367"/>
  <c r="I366"/>
  <c r="I365"/>
  <c r="I364"/>
  <c r="I363"/>
  <c r="I359"/>
  <c r="I360"/>
  <c r="I362"/>
  <c r="I361"/>
  <c r="I358"/>
  <c r="I357"/>
  <c r="I356"/>
  <c r="I354"/>
  <c r="I355"/>
  <c r="I353"/>
  <c r="I351"/>
  <c r="I352"/>
  <c r="I350"/>
  <c r="I349"/>
  <c r="I348"/>
  <c r="I345"/>
  <c r="I347"/>
  <c r="I346"/>
  <c r="I342"/>
  <c r="I343"/>
  <c r="I344"/>
  <c r="I341"/>
  <c r="I339"/>
  <c r="I340"/>
  <c r="I338"/>
  <c r="I337"/>
  <c r="I336"/>
  <c r="I334"/>
  <c r="I335"/>
  <c r="I333"/>
  <c r="I331"/>
  <c r="I332"/>
  <c r="I329"/>
  <c r="I330"/>
  <c r="I327"/>
  <c r="I328"/>
  <c r="I326"/>
  <c r="I325"/>
  <c r="I324"/>
  <c r="I323"/>
  <c r="I322"/>
  <c r="I321"/>
  <c r="I319"/>
  <c r="I320"/>
  <c r="I318"/>
  <c r="I315"/>
  <c r="I317"/>
  <c r="I316"/>
  <c r="I307"/>
  <c r="I314"/>
  <c r="I306"/>
  <c r="I308"/>
  <c r="I311"/>
  <c r="I309"/>
  <c r="I312"/>
  <c r="I310"/>
  <c r="I313"/>
  <c r="I305"/>
  <c r="I303"/>
  <c r="I304"/>
  <c r="I301"/>
  <c r="I302"/>
  <c r="I300"/>
  <c r="I298"/>
  <c r="I299"/>
  <c r="I296"/>
  <c r="I297"/>
  <c r="I295"/>
  <c r="I292"/>
  <c r="I294"/>
  <c r="I293"/>
  <c r="I291"/>
  <c r="I290"/>
  <c r="I289"/>
  <c r="I288"/>
  <c r="I254"/>
  <c r="I253"/>
  <c r="I246"/>
  <c r="I252"/>
  <c r="I248"/>
  <c r="I251"/>
  <c r="I256"/>
  <c r="I245"/>
  <c r="I250"/>
  <c r="I247"/>
  <c r="I243"/>
  <c r="I249"/>
  <c r="I241"/>
  <c r="I244"/>
  <c r="I237"/>
  <c r="I240"/>
  <c r="I239"/>
  <c r="I238"/>
  <c r="I255"/>
  <c r="I242"/>
  <c r="I235"/>
  <c r="I236"/>
  <c r="I234"/>
  <c r="I233"/>
  <c r="I231"/>
  <c r="I230"/>
  <c r="I232"/>
  <c r="I227"/>
  <c r="I229"/>
  <c r="I228"/>
  <c r="I226"/>
  <c r="I225"/>
  <c r="I222"/>
  <c r="I215"/>
  <c r="I217"/>
  <c r="I218"/>
  <c r="I224"/>
  <c r="I221"/>
  <c r="I220"/>
  <c r="I223"/>
  <c r="I216"/>
  <c r="I219"/>
  <c r="I214"/>
  <c r="I213"/>
  <c r="I211"/>
  <c r="I212"/>
  <c r="I210"/>
  <c r="I209"/>
  <c r="I208"/>
  <c r="I206"/>
  <c r="I207"/>
  <c r="I205"/>
  <c r="I204"/>
  <c r="I203"/>
  <c r="I202"/>
  <c r="I175"/>
  <c r="I168"/>
  <c r="I167"/>
  <c r="I165"/>
  <c r="I164"/>
  <c r="I166"/>
  <c r="I163"/>
  <c r="I160"/>
  <c r="I158"/>
  <c r="I159"/>
  <c r="I157"/>
  <c r="I154"/>
  <c r="I153"/>
  <c r="I152"/>
  <c r="I156"/>
  <c r="I155"/>
  <c r="I151"/>
  <c r="I150"/>
  <c r="I134"/>
  <c r="I136"/>
  <c r="I139"/>
  <c r="I133"/>
  <c r="I138"/>
  <c r="I132"/>
  <c r="I137"/>
  <c r="I135"/>
  <c r="I131"/>
  <c r="I130"/>
  <c r="I128"/>
  <c r="I129"/>
  <c r="I126"/>
  <c r="I127"/>
  <c r="I125"/>
  <c r="I122"/>
  <c r="I123"/>
  <c r="I124"/>
  <c r="I119"/>
  <c r="I121"/>
  <c r="I120"/>
  <c r="I117"/>
  <c r="I116"/>
  <c r="I118"/>
  <c r="I115"/>
  <c r="I114"/>
  <c r="I113"/>
  <c r="I110"/>
  <c r="I111"/>
  <c r="I108"/>
  <c r="I109"/>
  <c r="I105"/>
  <c r="I106"/>
  <c r="I112"/>
  <c r="I107"/>
  <c r="I104"/>
  <c r="I103"/>
  <c r="I102"/>
  <c r="I100"/>
  <c r="I99"/>
  <c r="I101"/>
  <c r="I98"/>
  <c r="I97"/>
  <c r="I96"/>
  <c r="I95"/>
  <c r="I94"/>
  <c r="I90"/>
  <c r="I93"/>
  <c r="I91"/>
  <c r="I92"/>
  <c r="I89"/>
  <c r="I88"/>
  <c r="I87"/>
  <c r="I86"/>
  <c r="I84"/>
  <c r="I85"/>
  <c r="I81"/>
  <c r="I83"/>
  <c r="I82"/>
  <c r="I80"/>
  <c r="I79"/>
  <c r="I78"/>
  <c r="I76"/>
  <c r="I77"/>
  <c r="I75"/>
  <c r="I73"/>
  <c r="I74"/>
  <c r="I72"/>
  <c r="I71"/>
  <c r="I70"/>
  <c r="I69"/>
  <c r="I68"/>
  <c r="I6"/>
  <c r="I8"/>
  <c r="I7"/>
  <c r="I11"/>
  <c r="I9"/>
  <c r="I10"/>
  <c r="I13"/>
  <c r="I12"/>
  <c r="I14"/>
  <c r="I15"/>
  <c r="I17"/>
  <c r="I16"/>
  <c r="I19"/>
  <c r="I18"/>
  <c r="I20"/>
  <c r="I21"/>
  <c r="I23"/>
  <c r="I22"/>
  <c r="I24"/>
  <c r="I25"/>
  <c r="I26"/>
  <c r="I27"/>
  <c r="I28"/>
  <c r="I29"/>
  <c r="I30"/>
  <c r="I31"/>
  <c r="I32"/>
  <c r="I34"/>
  <c r="I33"/>
  <c r="I35"/>
  <c r="I36"/>
  <c r="I37"/>
  <c r="I38"/>
  <c r="I39"/>
  <c r="I41"/>
  <c r="I40"/>
  <c r="I42"/>
  <c r="I43"/>
  <c r="I44"/>
  <c r="I45"/>
  <c r="I47"/>
  <c r="I46"/>
  <c r="I48"/>
  <c r="I49"/>
  <c r="I50"/>
  <c r="I52"/>
  <c r="I51"/>
  <c r="I53"/>
  <c r="I54"/>
  <c r="I56"/>
  <c r="I55"/>
  <c r="I57"/>
  <c r="I58"/>
  <c r="I59"/>
  <c r="I60"/>
  <c r="I61"/>
  <c r="I62"/>
  <c r="I63"/>
  <c r="I65"/>
  <c r="I64"/>
  <c r="I66"/>
  <c r="I67"/>
</calcChain>
</file>

<file path=xl/sharedStrings.xml><?xml version="1.0" encoding="utf-8"?>
<sst xmlns="http://schemas.openxmlformats.org/spreadsheetml/2006/main" count="3856" uniqueCount="1948">
  <si>
    <t>序号</t>
  </si>
  <si>
    <t>性别</t>
  </si>
  <si>
    <t>身份证号码</t>
  </si>
  <si>
    <t>报考岗位</t>
  </si>
  <si>
    <t>19</t>
  </si>
  <si>
    <t>沈兴华</t>
  </si>
  <si>
    <t>04001专业技术岗位</t>
  </si>
  <si>
    <t>07</t>
  </si>
  <si>
    <t>马金香</t>
  </si>
  <si>
    <t>11</t>
  </si>
  <si>
    <t>许洁</t>
  </si>
  <si>
    <t>14</t>
  </si>
  <si>
    <t>潘武华</t>
  </si>
  <si>
    <t>张兴淋</t>
  </si>
  <si>
    <t>06</t>
  </si>
  <si>
    <t>杨胜慧</t>
  </si>
  <si>
    <t>02</t>
  </si>
  <si>
    <t>20</t>
  </si>
  <si>
    <t>李万瑞</t>
  </si>
  <si>
    <t>04002管理岗位</t>
  </si>
  <si>
    <t>26</t>
  </si>
  <si>
    <t>王俞会</t>
  </si>
  <si>
    <t>吴佐叶</t>
  </si>
  <si>
    <t>03</t>
  </si>
  <si>
    <t>龙合志</t>
  </si>
  <si>
    <t>04003管理岗位</t>
  </si>
  <si>
    <t>10</t>
  </si>
  <si>
    <t>龙开源</t>
  </si>
  <si>
    <t>05</t>
  </si>
  <si>
    <t>廖进</t>
  </si>
  <si>
    <t>04004管理岗位</t>
  </si>
  <si>
    <t>04</t>
  </si>
  <si>
    <t>21</t>
  </si>
  <si>
    <t>张天远</t>
  </si>
  <si>
    <t>13</t>
  </si>
  <si>
    <t>龙刚</t>
  </si>
  <si>
    <t>16</t>
  </si>
  <si>
    <t>田甜</t>
  </si>
  <si>
    <t>04005管理岗位</t>
  </si>
  <si>
    <t>邓丽婷</t>
  </si>
  <si>
    <t>彭泽文</t>
  </si>
  <si>
    <t>08</t>
  </si>
  <si>
    <t>保加映</t>
  </si>
  <si>
    <t>04006管理岗位</t>
  </si>
  <si>
    <t>吴芳秀</t>
  </si>
  <si>
    <t>陈永珍</t>
  </si>
  <si>
    <t>潘清</t>
  </si>
  <si>
    <t>04007管理岗位</t>
  </si>
  <si>
    <t>张威</t>
  </si>
  <si>
    <t>陈宇彬</t>
  </si>
  <si>
    <t>23</t>
  </si>
  <si>
    <t>张飞燕</t>
  </si>
  <si>
    <t>04008管理岗位</t>
  </si>
  <si>
    <t>09</t>
  </si>
  <si>
    <t>伍廷波</t>
  </si>
  <si>
    <t>赵定隆</t>
  </si>
  <si>
    <t>12</t>
  </si>
  <si>
    <t>鲁兴怀</t>
  </si>
  <si>
    <t>04009专业技术岗位</t>
  </si>
  <si>
    <t>张巧巧</t>
  </si>
  <si>
    <t>17</t>
  </si>
  <si>
    <t>冉师丽</t>
  </si>
  <si>
    <t>杨君会</t>
  </si>
  <si>
    <t>04010专业技术岗位</t>
  </si>
  <si>
    <t>夏帆</t>
  </si>
  <si>
    <t>15</t>
  </si>
  <si>
    <t>冯远恩</t>
  </si>
  <si>
    <t>04011专业技术岗位</t>
  </si>
  <si>
    <t>陶双丽</t>
  </si>
  <si>
    <t>吴琳</t>
  </si>
  <si>
    <t>包宜</t>
  </si>
  <si>
    <t>男</t>
  </si>
  <si>
    <t>522422199405086450</t>
  </si>
  <si>
    <t>04012管理岗位</t>
  </si>
  <si>
    <t>禹忠双</t>
  </si>
  <si>
    <t>女</t>
  </si>
  <si>
    <t>533025199606123924</t>
  </si>
  <si>
    <t>王源鸣</t>
  </si>
  <si>
    <t>522129199509173565</t>
  </si>
  <si>
    <t>宋亚星</t>
  </si>
  <si>
    <t>522723199410030630</t>
  </si>
  <si>
    <t>04013管理岗位</t>
  </si>
  <si>
    <t>28</t>
  </si>
  <si>
    <t>娄伦高</t>
  </si>
  <si>
    <t>522725199506234016</t>
  </si>
  <si>
    <t>25</t>
  </si>
  <si>
    <t>徐大飞</t>
  </si>
  <si>
    <t>522724199210054757</t>
  </si>
  <si>
    <t>22</t>
  </si>
  <si>
    <t>潘兴美</t>
  </si>
  <si>
    <t>522622199112040046</t>
  </si>
  <si>
    <t>04014管理岗位</t>
  </si>
  <si>
    <t>潘盛碧</t>
  </si>
  <si>
    <t>522622199104171521</t>
  </si>
  <si>
    <t>龙小芬</t>
  </si>
  <si>
    <t>522622199707081525</t>
  </si>
  <si>
    <t>周敏</t>
  </si>
  <si>
    <t>04015管理岗位</t>
  </si>
  <si>
    <t>谢慧慧</t>
  </si>
  <si>
    <t>雷扬</t>
  </si>
  <si>
    <t>24</t>
  </si>
  <si>
    <t>李家新</t>
  </si>
  <si>
    <t>04016管理岗位</t>
  </si>
  <si>
    <t>李佳佳</t>
  </si>
  <si>
    <t>张永</t>
  </si>
  <si>
    <t>27</t>
  </si>
  <si>
    <t>毛元帅</t>
  </si>
  <si>
    <t>04017管理岗位</t>
  </si>
  <si>
    <t>潘帮强</t>
  </si>
  <si>
    <t>邓诚</t>
  </si>
  <si>
    <t>29</t>
  </si>
  <si>
    <t>杨茜</t>
  </si>
  <si>
    <t>04018管理岗位</t>
  </si>
  <si>
    <t>王烨</t>
  </si>
  <si>
    <t>杨明</t>
  </si>
  <si>
    <t>30</t>
  </si>
  <si>
    <t>潘逸超</t>
  </si>
  <si>
    <t>04019管理岗位</t>
  </si>
  <si>
    <t>郭国爱</t>
  </si>
  <si>
    <t>邓煜琳</t>
  </si>
  <si>
    <t>31</t>
  </si>
  <si>
    <t>刘欢欢</t>
  </si>
  <si>
    <t>04020管理岗位</t>
  </si>
  <si>
    <t>忽晓会</t>
  </si>
  <si>
    <t>32</t>
  </si>
  <si>
    <t>龙洁</t>
  </si>
  <si>
    <t>04021管理岗位</t>
  </si>
  <si>
    <t>杨昌珍</t>
  </si>
  <si>
    <t>潘宁</t>
  </si>
  <si>
    <t>邹凝远</t>
  </si>
  <si>
    <t>04022管理岗位</t>
  </si>
  <si>
    <t>谢成玉</t>
  </si>
  <si>
    <t>王进凯</t>
  </si>
  <si>
    <t>04023管理岗位</t>
  </si>
  <si>
    <t>范继明</t>
  </si>
  <si>
    <t>王雪</t>
  </si>
  <si>
    <t>王梓娟</t>
  </si>
  <si>
    <t>04024管理岗位</t>
  </si>
  <si>
    <t>吴利</t>
  </si>
  <si>
    <t>徐峥嵘</t>
  </si>
  <si>
    <t>杨霞</t>
  </si>
  <si>
    <t>04025管理岗位</t>
  </si>
  <si>
    <t>卢均义</t>
  </si>
  <si>
    <t>龚琳</t>
  </si>
  <si>
    <t>徐江</t>
  </si>
  <si>
    <t>04026管理岗位</t>
  </si>
  <si>
    <t>李南峰</t>
  </si>
  <si>
    <t>杨俊</t>
  </si>
  <si>
    <t>肖成飞</t>
  </si>
  <si>
    <t>04027管理岗位</t>
  </si>
  <si>
    <t>滕野</t>
  </si>
  <si>
    <t>赵庆筛</t>
  </si>
  <si>
    <t>04028管理岗位</t>
  </si>
  <si>
    <t>吴昌旭</t>
  </si>
  <si>
    <t>母学鸟</t>
  </si>
  <si>
    <t>瞿斌</t>
  </si>
  <si>
    <t>李沛泠</t>
  </si>
  <si>
    <t>18</t>
  </si>
  <si>
    <t>柯维成</t>
  </si>
  <si>
    <t>张熙</t>
  </si>
  <si>
    <t>04029管理岗位</t>
  </si>
  <si>
    <t>徐阳</t>
  </si>
  <si>
    <t>陈昭春</t>
  </si>
  <si>
    <t>王文迅</t>
  </si>
  <si>
    <t>04030管理岗位</t>
  </si>
  <si>
    <t>罗甜</t>
  </si>
  <si>
    <t>叶吉丽</t>
  </si>
  <si>
    <t>龙哀鸿</t>
  </si>
  <si>
    <t>04031专业技术岗位</t>
  </si>
  <si>
    <t>罗弘</t>
  </si>
  <si>
    <t>雷波</t>
  </si>
  <si>
    <t>04032专业技术岗位</t>
  </si>
  <si>
    <t>王永灿</t>
  </si>
  <si>
    <t>杨再琼</t>
  </si>
  <si>
    <t>吴明兰</t>
  </si>
  <si>
    <t>肖长喜</t>
  </si>
  <si>
    <t>田雨</t>
  </si>
  <si>
    <t>杨永飞</t>
  </si>
  <si>
    <t>石忠文</t>
  </si>
  <si>
    <t>张开永</t>
  </si>
  <si>
    <t>04033管理岗位</t>
  </si>
  <si>
    <t>叶凯</t>
  </si>
  <si>
    <t>杨勇</t>
  </si>
  <si>
    <t>石倩</t>
  </si>
  <si>
    <t>04034管理岗位</t>
  </si>
  <si>
    <t>赵峻</t>
  </si>
  <si>
    <t>肖良玉</t>
  </si>
  <si>
    <t>杨煜川</t>
  </si>
  <si>
    <t>04035专业技术岗位</t>
  </si>
  <si>
    <t>孟铭</t>
  </si>
  <si>
    <t>彭丹</t>
  </si>
  <si>
    <t>04036管理岗位</t>
  </si>
  <si>
    <t>刘国华</t>
  </si>
  <si>
    <t>时宏英</t>
  </si>
  <si>
    <t>金虹杰</t>
  </si>
  <si>
    <t>04037专业技术岗位</t>
  </si>
  <si>
    <t>龙代仁</t>
  </si>
  <si>
    <t>龙学军</t>
  </si>
  <si>
    <t>程龙春</t>
  </si>
  <si>
    <t>04038管理岗位</t>
  </si>
  <si>
    <t>杨华远</t>
  </si>
  <si>
    <t>陈飞</t>
  </si>
  <si>
    <t>席运鹏</t>
  </si>
  <si>
    <t>04039专业技术岗位</t>
  </si>
  <si>
    <t>冯将</t>
  </si>
  <si>
    <t>熊文财</t>
  </si>
  <si>
    <t>鄢继富</t>
  </si>
  <si>
    <t>兰竹</t>
  </si>
  <si>
    <t>袁中山</t>
  </si>
  <si>
    <t>杨志宇</t>
  </si>
  <si>
    <t>04040专业技术岗位</t>
  </si>
  <si>
    <t>罗海春</t>
  </si>
  <si>
    <t>李文欣</t>
  </si>
  <si>
    <t>04041专业技术岗位</t>
  </si>
  <si>
    <t>谭高洁</t>
  </si>
  <si>
    <t>田青青</t>
  </si>
  <si>
    <t>04042专业技术岗位</t>
  </si>
  <si>
    <t>谭敏</t>
  </si>
  <si>
    <t>向梦园</t>
  </si>
  <si>
    <t>王丹丹</t>
  </si>
  <si>
    <t>付倩</t>
  </si>
  <si>
    <t>龚连俊</t>
  </si>
  <si>
    <t>04043专业技术岗位</t>
  </si>
  <si>
    <t>吴明英</t>
  </si>
  <si>
    <t>04044专业技术岗位</t>
  </si>
  <si>
    <t>高秘密</t>
  </si>
  <si>
    <t>04045专业技术岗位</t>
  </si>
  <si>
    <t>龙燕</t>
  </si>
  <si>
    <t>陈定宇</t>
  </si>
  <si>
    <t>丁振策</t>
  </si>
  <si>
    <t>龙柳群</t>
  </si>
  <si>
    <t>张吉虎</t>
  </si>
  <si>
    <t>04046管理岗位</t>
  </si>
  <si>
    <t>王国勇</t>
  </si>
  <si>
    <t>梁玉玫</t>
  </si>
  <si>
    <t>潘登红</t>
  </si>
  <si>
    <t>04047专业技术岗位</t>
  </si>
  <si>
    <t>江宇</t>
  </si>
  <si>
    <t>岳丹</t>
  </si>
  <si>
    <t>04048专业技术岗位</t>
  </si>
  <si>
    <t>程乾</t>
  </si>
  <si>
    <t>石荟穆</t>
  </si>
  <si>
    <t>熊天霞</t>
  </si>
  <si>
    <t>刘珍英</t>
  </si>
  <si>
    <t>04049专业技术岗位</t>
  </si>
  <si>
    <t>任明艳</t>
  </si>
  <si>
    <t>刘芸莲</t>
  </si>
  <si>
    <t>04050专业技术岗位</t>
  </si>
  <si>
    <t>石宇</t>
  </si>
  <si>
    <t>吴多</t>
  </si>
  <si>
    <t>04051专业技术岗位</t>
  </si>
  <si>
    <t>王英莲</t>
  </si>
  <si>
    <t>余迪</t>
  </si>
  <si>
    <t>04052专业技术岗位</t>
  </si>
  <si>
    <t>刘智勇</t>
  </si>
  <si>
    <t>04053专业技术岗位</t>
  </si>
  <si>
    <t>吴玲玲</t>
  </si>
  <si>
    <t>王芳</t>
  </si>
  <si>
    <t>吴凤英</t>
  </si>
  <si>
    <t>刘颖</t>
  </si>
  <si>
    <t>杨慧</t>
  </si>
  <si>
    <t>黄尧丹</t>
  </si>
  <si>
    <t>闻翠仙</t>
  </si>
  <si>
    <t>杨梅</t>
  </si>
  <si>
    <t>罗茂</t>
  </si>
  <si>
    <t>罗凤翔</t>
  </si>
  <si>
    <t>王芳芳</t>
  </si>
  <si>
    <t>陈佳</t>
  </si>
  <si>
    <t>吴雪</t>
  </si>
  <si>
    <t>王兴莉</t>
  </si>
  <si>
    <t>胡丹丹</t>
  </si>
  <si>
    <t>雷晓芳</t>
  </si>
  <si>
    <t>04054专业技术岗位</t>
  </si>
  <si>
    <t>龙文艺</t>
  </si>
  <si>
    <t>田方圆</t>
  </si>
  <si>
    <t>张玉侨</t>
  </si>
  <si>
    <t>04055专业技术岗位</t>
  </si>
  <si>
    <t>吴应娇</t>
  </si>
  <si>
    <t>曾昭松</t>
  </si>
  <si>
    <t>04056管理岗位</t>
  </si>
  <si>
    <t>龙兰英</t>
  </si>
  <si>
    <t>龙文艳</t>
  </si>
  <si>
    <t>04057专业技术岗位</t>
  </si>
  <si>
    <t>李纯</t>
  </si>
  <si>
    <t>杨胜才</t>
  </si>
  <si>
    <t>罗阳</t>
  </si>
  <si>
    <t>04058专业技术岗位</t>
  </si>
  <si>
    <t>邹明艳</t>
  </si>
  <si>
    <t>04059专业技术岗位</t>
  </si>
  <si>
    <t>钟文</t>
  </si>
  <si>
    <t>潘媛媛</t>
  </si>
  <si>
    <t>04060专业技术岗位</t>
  </si>
  <si>
    <t>廖小英</t>
  </si>
  <si>
    <t>王英蓉</t>
  </si>
  <si>
    <t>04061专业技术岗位</t>
  </si>
  <si>
    <t>潘俊</t>
  </si>
  <si>
    <t>吴水芳</t>
  </si>
  <si>
    <t>张家勇</t>
  </si>
  <si>
    <t>赖诗雨</t>
  </si>
  <si>
    <t>吴方安</t>
  </si>
  <si>
    <t>任勇</t>
  </si>
  <si>
    <t>曾益</t>
  </si>
  <si>
    <t>王雪花</t>
  </si>
  <si>
    <t>吴胜才</t>
  </si>
  <si>
    <t>张荣丽</t>
  </si>
  <si>
    <t>04062专业技术岗位</t>
  </si>
  <si>
    <t>骆东贵</t>
  </si>
  <si>
    <t>顾青青</t>
  </si>
  <si>
    <t>王莉</t>
  </si>
  <si>
    <t>彭国露</t>
  </si>
  <si>
    <t>杨淑琪</t>
  </si>
  <si>
    <t>雷泰峥</t>
  </si>
  <si>
    <t>李林丽</t>
  </si>
  <si>
    <t>谭龙麦</t>
  </si>
  <si>
    <t>田凯</t>
  </si>
  <si>
    <t>04063专业技术岗位</t>
  </si>
  <si>
    <t>刘春</t>
  </si>
  <si>
    <t>杨凌雪</t>
  </si>
  <si>
    <t>张丽</t>
  </si>
  <si>
    <t>黄银</t>
  </si>
  <si>
    <t>徐豆豆</t>
  </si>
  <si>
    <t>彭雄</t>
  </si>
  <si>
    <t>张永卫</t>
  </si>
  <si>
    <t>杨志敏</t>
  </si>
  <si>
    <t>杨世美</t>
  </si>
  <si>
    <t>陈兴立</t>
  </si>
  <si>
    <t>张蝶</t>
  </si>
  <si>
    <t>余鑫</t>
  </si>
  <si>
    <t>徐英</t>
  </si>
  <si>
    <t>饶世建</t>
  </si>
  <si>
    <t>董容</t>
  </si>
  <si>
    <t>文家英</t>
  </si>
  <si>
    <t>冯芹</t>
  </si>
  <si>
    <t>顾光泽</t>
  </si>
  <si>
    <t>杨军</t>
  </si>
  <si>
    <t>杨颖</t>
  </si>
  <si>
    <t>04064专业技术岗位</t>
  </si>
  <si>
    <t>杨秀珍</t>
  </si>
  <si>
    <t>吴桂花</t>
  </si>
  <si>
    <t>吴婷</t>
  </si>
  <si>
    <t>姜宇</t>
  </si>
  <si>
    <t>罗念念</t>
  </si>
  <si>
    <t>杨燕</t>
  </si>
  <si>
    <t>杨秀青</t>
  </si>
  <si>
    <t>杨莲珍</t>
  </si>
  <si>
    <t>雷晓燕</t>
  </si>
  <si>
    <t>潘艳</t>
  </si>
  <si>
    <t>韦宗燕</t>
  </si>
  <si>
    <t>04065专业技术岗位</t>
  </si>
  <si>
    <t>罗春霞</t>
  </si>
  <si>
    <t>苏丹</t>
  </si>
  <si>
    <t>汪年春</t>
  </si>
  <si>
    <t>覃丽</t>
  </si>
  <si>
    <t>王杰</t>
  </si>
  <si>
    <t>04066专业技术岗位</t>
  </si>
  <si>
    <t>王宏</t>
  </si>
  <si>
    <t>潘会英</t>
  </si>
  <si>
    <t>吴小平</t>
  </si>
  <si>
    <t>冯爱平</t>
  </si>
  <si>
    <t>杨杏</t>
  </si>
  <si>
    <t>张荣浪</t>
  </si>
  <si>
    <t>潘启富</t>
  </si>
  <si>
    <t>潘琼</t>
  </si>
  <si>
    <t>杨菊</t>
  </si>
  <si>
    <t>杨琴</t>
  </si>
  <si>
    <t>宋梅</t>
  </si>
  <si>
    <t>04067专业技术岗位</t>
  </si>
  <si>
    <t>龚海英</t>
  </si>
  <si>
    <t>杨正萍</t>
  </si>
  <si>
    <t>余忠权</t>
  </si>
  <si>
    <t>04068专业技术岗位</t>
  </si>
  <si>
    <t>梁茂琴</t>
  </si>
  <si>
    <t>04069专业技术岗位</t>
  </si>
  <si>
    <t>余苇</t>
  </si>
  <si>
    <t>雷时文</t>
  </si>
  <si>
    <t>04070专业技术岗位</t>
  </si>
  <si>
    <t>李敏</t>
  </si>
  <si>
    <t>宋庆梅</t>
  </si>
  <si>
    <t>罗朝珍</t>
  </si>
  <si>
    <t>曾珍</t>
  </si>
  <si>
    <t>黄绍彩</t>
  </si>
  <si>
    <t>04071管理岗位</t>
  </si>
  <si>
    <t>邱园园</t>
  </si>
  <si>
    <t>张小茸</t>
  </si>
  <si>
    <t>龙慧芬</t>
  </si>
  <si>
    <t>雷国会</t>
  </si>
  <si>
    <t>李平</t>
  </si>
  <si>
    <t>陈振</t>
  </si>
  <si>
    <t>04072专业技术岗位</t>
  </si>
  <si>
    <t>李盛科</t>
  </si>
  <si>
    <t>郭红</t>
  </si>
  <si>
    <t>陈伟</t>
  </si>
  <si>
    <t>杨宇</t>
  </si>
  <si>
    <t>杨高苏</t>
  </si>
  <si>
    <t>邓鑫</t>
  </si>
  <si>
    <t>吕虹</t>
  </si>
  <si>
    <t>陈巧</t>
  </si>
  <si>
    <t>闫仕龙</t>
  </si>
  <si>
    <t>陆勇全</t>
  </si>
  <si>
    <t>张路</t>
  </si>
  <si>
    <t>许昭祥</t>
  </si>
  <si>
    <t>04073管理岗位</t>
  </si>
  <si>
    <t>梁政</t>
  </si>
  <si>
    <t>潘家亮</t>
  </si>
  <si>
    <t>杨梅花</t>
  </si>
  <si>
    <t>04074管理岗位</t>
  </si>
  <si>
    <t>王莲莲</t>
  </si>
  <si>
    <t>龙泉</t>
  </si>
  <si>
    <t>田景泉</t>
  </si>
  <si>
    <t>04075管理岗位</t>
  </si>
  <si>
    <t>雷桃</t>
  </si>
  <si>
    <t>潘会军</t>
  </si>
  <si>
    <t>沈莲碧</t>
  </si>
  <si>
    <t>04076管理岗位</t>
  </si>
  <si>
    <t>龙大妹</t>
  </si>
  <si>
    <t>吴芳芳</t>
  </si>
  <si>
    <t>杨通海</t>
  </si>
  <si>
    <t>杨杰</t>
  </si>
  <si>
    <t>雷世秀</t>
  </si>
  <si>
    <t>杨河鑫</t>
  </si>
  <si>
    <t>潘长江</t>
  </si>
  <si>
    <t>杨青</t>
  </si>
  <si>
    <t>程讯</t>
  </si>
  <si>
    <t>04077管理岗位</t>
  </si>
  <si>
    <t>袁成海</t>
  </si>
  <si>
    <t>蔡辅鑫</t>
  </si>
  <si>
    <t>田茂扬</t>
  </si>
  <si>
    <t>04078管理岗位</t>
  </si>
  <si>
    <t>刘晴东</t>
  </si>
  <si>
    <t>04079管理岗位</t>
  </si>
  <si>
    <t>田景慧</t>
  </si>
  <si>
    <t>付美美</t>
  </si>
  <si>
    <t>李怀春</t>
  </si>
  <si>
    <t>04080专业技术岗位</t>
  </si>
  <si>
    <t>白清梅</t>
  </si>
  <si>
    <t>袁芳</t>
  </si>
  <si>
    <t>杨再琴</t>
  </si>
  <si>
    <t>04081管理岗位</t>
  </si>
  <si>
    <t>余进海</t>
  </si>
  <si>
    <t>刘琴</t>
  </si>
  <si>
    <t>周洪</t>
  </si>
  <si>
    <t>04082管理岗位</t>
  </si>
  <si>
    <t>刘云贵</t>
  </si>
  <si>
    <t>李瑶</t>
  </si>
  <si>
    <t>张伟</t>
  </si>
  <si>
    <t>04083管理岗位</t>
  </si>
  <si>
    <t>梁峰</t>
  </si>
  <si>
    <t>李彪</t>
  </si>
  <si>
    <t>袁再鹏</t>
  </si>
  <si>
    <t>04084管理岗位</t>
  </si>
  <si>
    <t>廖朝阳</t>
  </si>
  <si>
    <t>吴寿海</t>
  </si>
  <si>
    <t>杨燕飞</t>
  </si>
  <si>
    <t>郭丹丹</t>
  </si>
  <si>
    <t>沈廷江</t>
  </si>
  <si>
    <t>王磊</t>
  </si>
  <si>
    <t>04085管理岗位</t>
  </si>
  <si>
    <t>李志帅</t>
  </si>
  <si>
    <t>江显超</t>
  </si>
  <si>
    <t>杨福景</t>
  </si>
  <si>
    <t>04086管理岗位</t>
  </si>
  <si>
    <t>王崇燕</t>
  </si>
  <si>
    <t>施秋秋</t>
  </si>
  <si>
    <t>04087管理岗位</t>
  </si>
  <si>
    <t>龙昌祥</t>
  </si>
  <si>
    <t>滕召东</t>
  </si>
  <si>
    <t>04088管理岗位</t>
  </si>
  <si>
    <t>文龙</t>
  </si>
  <si>
    <t>熊腾</t>
  </si>
  <si>
    <t>刘飞</t>
  </si>
  <si>
    <t>04089管理岗位</t>
  </si>
  <si>
    <t>李景福</t>
  </si>
  <si>
    <t>杨正军</t>
  </si>
  <si>
    <t>龙大维</t>
  </si>
  <si>
    <t>04090管理岗位</t>
  </si>
  <si>
    <t>王剑</t>
  </si>
  <si>
    <t>潘梅珍</t>
  </si>
  <si>
    <t>解小国</t>
  </si>
  <si>
    <t>04091管理岗位</t>
  </si>
  <si>
    <t>肖祖欢</t>
  </si>
  <si>
    <t>杨亚军</t>
  </si>
  <si>
    <t>04092管理岗位</t>
  </si>
  <si>
    <t>潘桂芬</t>
  </si>
  <si>
    <t>熊科菊</t>
  </si>
  <si>
    <t>杨敏</t>
  </si>
  <si>
    <t>04093管理岗位</t>
  </si>
  <si>
    <t>彭华兰</t>
  </si>
  <si>
    <t>杨金翠</t>
  </si>
  <si>
    <t>王祥桥</t>
  </si>
  <si>
    <t>04094管理岗位</t>
  </si>
  <si>
    <t>禄东</t>
  </si>
  <si>
    <t>陈阳波</t>
  </si>
  <si>
    <t>04095专业技术岗位</t>
  </si>
  <si>
    <t>敖秀丽</t>
  </si>
  <si>
    <t>蒋多芬</t>
  </si>
  <si>
    <t>文贵琴</t>
  </si>
  <si>
    <t>04096管理岗位</t>
  </si>
  <si>
    <t>潘红</t>
  </si>
  <si>
    <t>陆安心</t>
  </si>
  <si>
    <t>王兴</t>
  </si>
  <si>
    <t>04097管理岗位</t>
  </si>
  <si>
    <t>杨仕豪</t>
  </si>
  <si>
    <t>潘文勇</t>
  </si>
  <si>
    <t>张礼渊</t>
  </si>
  <si>
    <t>雷钧程</t>
  </si>
  <si>
    <t>吴明德</t>
  </si>
  <si>
    <t>安土琼</t>
  </si>
  <si>
    <t>04098专业技术岗位</t>
  </si>
  <si>
    <t>莫晓波</t>
  </si>
  <si>
    <t>张胤</t>
  </si>
  <si>
    <t>04099管理岗位</t>
  </si>
  <si>
    <t>胡存龙</t>
  </si>
  <si>
    <t>彭蛟</t>
  </si>
  <si>
    <t>04100管理岗位</t>
  </si>
  <si>
    <t>张荣</t>
  </si>
  <si>
    <t>杨佳瑜</t>
  </si>
  <si>
    <t>吴丽</t>
  </si>
  <si>
    <t>雷敏英</t>
  </si>
  <si>
    <t>04101管理岗位</t>
  </si>
  <si>
    <t>桂诗菲</t>
  </si>
  <si>
    <t>龙长江</t>
  </si>
  <si>
    <t>杨鹏</t>
  </si>
  <si>
    <t>04102管理岗位</t>
  </si>
  <si>
    <t>解丽</t>
  </si>
  <si>
    <t>袁源</t>
  </si>
  <si>
    <t>刘小兰</t>
  </si>
  <si>
    <t>04103管理岗位</t>
  </si>
  <si>
    <t>张志华</t>
  </si>
  <si>
    <t>04104管理岗位</t>
  </si>
  <si>
    <t>杨景梅</t>
  </si>
  <si>
    <t>黎太强</t>
  </si>
  <si>
    <t>04105管理岗位</t>
  </si>
  <si>
    <t>吴光辉</t>
  </si>
  <si>
    <t>余霞</t>
  </si>
  <si>
    <t>蒋璐璐</t>
  </si>
  <si>
    <t>04106管理岗位</t>
  </si>
  <si>
    <t>王豪</t>
  </si>
  <si>
    <t>马丽莎</t>
  </si>
  <si>
    <t>龙贞元</t>
  </si>
  <si>
    <t>04107管理岗位</t>
  </si>
  <si>
    <t>史雪芬</t>
  </si>
  <si>
    <t>雷小丽</t>
  </si>
  <si>
    <t>程杰杰</t>
  </si>
  <si>
    <t>04108管理岗位</t>
  </si>
  <si>
    <t>田黎</t>
  </si>
  <si>
    <t>龙勇</t>
  </si>
  <si>
    <t>04109管理岗位</t>
  </si>
  <si>
    <t>杨姜贵</t>
  </si>
  <si>
    <t>赖显庆</t>
  </si>
  <si>
    <t>04110管理岗位</t>
  </si>
  <si>
    <t>赵才林</t>
  </si>
  <si>
    <t>张为敏</t>
  </si>
  <si>
    <t>莫婷</t>
  </si>
  <si>
    <t>04111管理岗位</t>
  </si>
  <si>
    <t>许鹏</t>
  </si>
  <si>
    <t>田小琴</t>
  </si>
  <si>
    <t>潘丽</t>
  </si>
  <si>
    <t>04112管理岗位</t>
  </si>
  <si>
    <t>石重平</t>
  </si>
  <si>
    <t>杨民会</t>
  </si>
  <si>
    <t>廖启芝</t>
  </si>
  <si>
    <t>04113专业技术岗位</t>
  </si>
  <si>
    <t>吴超英</t>
  </si>
  <si>
    <t>龙平</t>
  </si>
  <si>
    <t>王婷婷</t>
  </si>
  <si>
    <t>04114管理岗位</t>
  </si>
  <si>
    <t>黎伟</t>
  </si>
  <si>
    <t>陈银</t>
  </si>
  <si>
    <t>杨彦</t>
  </si>
  <si>
    <t>04115管理岗位</t>
  </si>
  <si>
    <t>沈金花</t>
  </si>
  <si>
    <t>何祖宏</t>
  </si>
  <si>
    <t>吴光敏</t>
  </si>
  <si>
    <t>04116管理岗位</t>
  </si>
  <si>
    <t>潘家文</t>
  </si>
  <si>
    <t>潘世学</t>
  </si>
  <si>
    <t>靳文才</t>
  </si>
  <si>
    <t>04117管理岗位</t>
  </si>
  <si>
    <t>文青</t>
  </si>
  <si>
    <t>严青勇</t>
  </si>
  <si>
    <t>廖明美</t>
  </si>
  <si>
    <t>莫子江</t>
  </si>
  <si>
    <t>唐伟</t>
  </si>
  <si>
    <t>吴姗</t>
  </si>
  <si>
    <t>04118管理岗位</t>
  </si>
  <si>
    <t>周礼根</t>
  </si>
  <si>
    <t>陶武勇</t>
  </si>
  <si>
    <t>王雄</t>
  </si>
  <si>
    <t>04119专业技术岗位</t>
  </si>
  <si>
    <t>雷青叶</t>
  </si>
  <si>
    <t>冯念</t>
  </si>
  <si>
    <t>黄照多</t>
  </si>
  <si>
    <t>梁忆云</t>
  </si>
  <si>
    <t>涂子云</t>
  </si>
  <si>
    <t>张朝玲</t>
  </si>
  <si>
    <t>04120管理岗位</t>
  </si>
  <si>
    <t>司胜奎</t>
  </si>
  <si>
    <t>杨意</t>
  </si>
  <si>
    <t>罗亮</t>
  </si>
  <si>
    <t>04121专业技术岗位</t>
  </si>
  <si>
    <t>吴焯川</t>
  </si>
  <si>
    <t>邓守刚</t>
  </si>
  <si>
    <t>田洪福</t>
  </si>
  <si>
    <t>钟凤鹏</t>
  </si>
  <si>
    <t>张成</t>
  </si>
  <si>
    <t>张能红</t>
  </si>
  <si>
    <t>04122专业技术岗位</t>
  </si>
  <si>
    <t>龙秋媛</t>
  </si>
  <si>
    <t>徐维</t>
  </si>
  <si>
    <t>杨小米</t>
  </si>
  <si>
    <t>任永会</t>
  </si>
  <si>
    <t>陈梦思</t>
  </si>
  <si>
    <t>陈艳</t>
  </si>
  <si>
    <t>雷昌云</t>
  </si>
  <si>
    <t>周明春</t>
  </si>
  <si>
    <t>男</t>
    <phoneticPr fontId="30" type="noConversion"/>
  </si>
  <si>
    <t>522422199303165019</t>
    <phoneticPr fontId="30" type="noConversion"/>
  </si>
  <si>
    <t>面试候考室</t>
    <phoneticPr fontId="30" type="noConversion"/>
  </si>
  <si>
    <t>面试室</t>
    <phoneticPr fontId="30" type="noConversion"/>
  </si>
  <si>
    <t>06</t>
    <phoneticPr fontId="30" type="noConversion"/>
  </si>
  <si>
    <t>报考单位</t>
    <phoneticPr fontId="30" type="noConversion"/>
  </si>
  <si>
    <t>黄平县中等职业学校</t>
    <phoneticPr fontId="30" type="noConversion"/>
  </si>
  <si>
    <t>浪洞镇扶贫开发工作站</t>
    <phoneticPr fontId="30" type="noConversion"/>
  </si>
  <si>
    <t>总成绩</t>
    <phoneticPr fontId="30" type="noConversion"/>
  </si>
  <si>
    <t>姓名</t>
    <phoneticPr fontId="30" type="noConversion"/>
  </si>
  <si>
    <t>备注</t>
    <phoneticPr fontId="30" type="noConversion"/>
  </si>
  <si>
    <t>面试缺考</t>
    <phoneticPr fontId="30" type="noConversion"/>
  </si>
  <si>
    <t>陈峰</t>
    <phoneticPr fontId="30" type="noConversion"/>
  </si>
  <si>
    <t>名次</t>
    <phoneticPr fontId="30" type="noConversion"/>
  </si>
  <si>
    <t>笔试</t>
    <phoneticPr fontId="30" type="noConversion"/>
  </si>
  <si>
    <t>面试</t>
    <phoneticPr fontId="30" type="noConversion"/>
  </si>
  <si>
    <t>2</t>
  </si>
  <si>
    <t>3</t>
  </si>
  <si>
    <t>4</t>
  </si>
  <si>
    <t>5</t>
  </si>
  <si>
    <t>6</t>
  </si>
  <si>
    <t>是否进入体检</t>
    <phoneticPr fontId="30" type="noConversion"/>
  </si>
  <si>
    <t>1</t>
    <phoneticPr fontId="30" type="noConversion"/>
  </si>
  <si>
    <t>7</t>
  </si>
  <si>
    <t>8</t>
  </si>
  <si>
    <t>9</t>
  </si>
  <si>
    <t>男</t>
    <phoneticPr fontId="30" type="noConversion"/>
  </si>
  <si>
    <t>522622199410291513</t>
    <phoneticPr fontId="30" type="noConversion"/>
  </si>
  <si>
    <t xml:space="preserve">黄平县工业园区管理委员会下属事业单位
</t>
    <phoneticPr fontId="30" type="noConversion"/>
  </si>
  <si>
    <t>01</t>
    <phoneticPr fontId="30" type="noConversion"/>
  </si>
  <si>
    <t>04</t>
    <phoneticPr fontId="30" type="noConversion"/>
  </si>
  <si>
    <t>女</t>
    <phoneticPr fontId="30" type="noConversion"/>
  </si>
  <si>
    <t>530322199604222229</t>
    <phoneticPr fontId="30" type="noConversion"/>
  </si>
  <si>
    <t>女</t>
    <phoneticPr fontId="30" type="noConversion"/>
  </si>
  <si>
    <t>530326199701021125</t>
    <phoneticPr fontId="30" type="noConversion"/>
  </si>
  <si>
    <t>黄平县财政投资评审中心</t>
    <phoneticPr fontId="30" type="noConversion"/>
  </si>
  <si>
    <t>01</t>
    <phoneticPr fontId="30" type="noConversion"/>
  </si>
  <si>
    <t>07</t>
    <phoneticPr fontId="30" type="noConversion"/>
  </si>
  <si>
    <t>女</t>
    <phoneticPr fontId="30" type="noConversion"/>
  </si>
  <si>
    <t>522628199109206621</t>
    <phoneticPr fontId="30" type="noConversion"/>
  </si>
  <si>
    <t>黄平县财政投资评审中心</t>
    <phoneticPr fontId="30" type="noConversion"/>
  </si>
  <si>
    <t>01</t>
    <phoneticPr fontId="30" type="noConversion"/>
  </si>
  <si>
    <t>09</t>
    <phoneticPr fontId="30" type="noConversion"/>
  </si>
  <si>
    <t>男</t>
    <phoneticPr fontId="30" type="noConversion"/>
  </si>
  <si>
    <t>522622199605150817</t>
    <phoneticPr fontId="30" type="noConversion"/>
  </si>
  <si>
    <t>男</t>
    <phoneticPr fontId="30" type="noConversion"/>
  </si>
  <si>
    <t>522622199302156517</t>
    <phoneticPr fontId="30" type="noConversion"/>
  </si>
  <si>
    <t>黄平县财政投资评审中心</t>
    <phoneticPr fontId="30" type="noConversion"/>
  </si>
  <si>
    <t>01</t>
    <phoneticPr fontId="30" type="noConversion"/>
  </si>
  <si>
    <t>1</t>
    <phoneticPr fontId="30" type="noConversion"/>
  </si>
  <si>
    <t>男</t>
    <phoneticPr fontId="30" type="noConversion"/>
  </si>
  <si>
    <t>522622198704216514</t>
    <phoneticPr fontId="30" type="noConversion"/>
  </si>
  <si>
    <t>黄平县财政投资评审中心</t>
    <phoneticPr fontId="30" type="noConversion"/>
  </si>
  <si>
    <t>01</t>
    <phoneticPr fontId="30" type="noConversion"/>
  </si>
  <si>
    <t>放弃面试</t>
    <phoneticPr fontId="30" type="noConversion"/>
  </si>
  <si>
    <t>男</t>
    <phoneticPr fontId="30" type="noConversion"/>
  </si>
  <si>
    <t>522622199310153033</t>
    <phoneticPr fontId="30" type="noConversion"/>
  </si>
  <si>
    <t>黄平县扶贫开发服务中心</t>
    <phoneticPr fontId="30" type="noConversion"/>
  </si>
  <si>
    <t>01</t>
    <phoneticPr fontId="30" type="noConversion"/>
  </si>
  <si>
    <t>1</t>
    <phoneticPr fontId="30" type="noConversion"/>
  </si>
  <si>
    <t>522622198706025519</t>
    <phoneticPr fontId="30" type="noConversion"/>
  </si>
  <si>
    <t>522622199510236511</t>
    <phoneticPr fontId="30" type="noConversion"/>
  </si>
  <si>
    <t>女</t>
    <phoneticPr fontId="30" type="noConversion"/>
  </si>
  <si>
    <t>522422199706016245</t>
    <phoneticPr fontId="30" type="noConversion"/>
  </si>
  <si>
    <t>黄平县大数据发展中心</t>
    <phoneticPr fontId="30" type="noConversion"/>
  </si>
  <si>
    <t>男</t>
    <phoneticPr fontId="30" type="noConversion"/>
  </si>
  <si>
    <t>522129199201024539</t>
    <phoneticPr fontId="30" type="noConversion"/>
  </si>
  <si>
    <t>黄平县大数据发展中心</t>
    <phoneticPr fontId="30" type="noConversion"/>
  </si>
  <si>
    <t>01</t>
    <phoneticPr fontId="30" type="noConversion"/>
  </si>
  <si>
    <t>女</t>
    <phoneticPr fontId="30" type="noConversion"/>
  </si>
  <si>
    <t>522725199208264022</t>
    <phoneticPr fontId="30" type="noConversion"/>
  </si>
  <si>
    <t>黄平县大数据发展中心</t>
    <phoneticPr fontId="30" type="noConversion"/>
  </si>
  <si>
    <t>01</t>
    <phoneticPr fontId="30" type="noConversion"/>
  </si>
  <si>
    <t>女</t>
    <phoneticPr fontId="30" type="noConversion"/>
  </si>
  <si>
    <t>女</t>
    <phoneticPr fontId="30" type="noConversion"/>
  </si>
  <si>
    <t>52260119961018602X</t>
    <phoneticPr fontId="30" type="noConversion"/>
  </si>
  <si>
    <t>黄平县教育科技会计核算中心</t>
    <phoneticPr fontId="30" type="noConversion"/>
  </si>
  <si>
    <t>01</t>
    <phoneticPr fontId="30" type="noConversion"/>
  </si>
  <si>
    <t>女</t>
    <phoneticPr fontId="30" type="noConversion"/>
  </si>
  <si>
    <t>522129199611225528</t>
    <phoneticPr fontId="30" type="noConversion"/>
  </si>
  <si>
    <t>男</t>
    <phoneticPr fontId="30" type="noConversion"/>
  </si>
  <si>
    <t>522601199508190815</t>
    <phoneticPr fontId="30" type="noConversion"/>
  </si>
  <si>
    <t>黄平县教育资源中心</t>
    <phoneticPr fontId="30" type="noConversion"/>
  </si>
  <si>
    <t>01</t>
    <phoneticPr fontId="30" type="noConversion"/>
  </si>
  <si>
    <t>女</t>
    <phoneticPr fontId="30" type="noConversion"/>
  </si>
  <si>
    <t>522224199508162024</t>
    <phoneticPr fontId="30" type="noConversion"/>
  </si>
  <si>
    <t>男</t>
    <phoneticPr fontId="30" type="noConversion"/>
  </si>
  <si>
    <t>男</t>
    <phoneticPr fontId="30" type="noConversion"/>
  </si>
  <si>
    <t>522423199507292315</t>
    <phoneticPr fontId="30" type="noConversion"/>
  </si>
  <si>
    <t>黄平县民族研究所</t>
    <phoneticPr fontId="30" type="noConversion"/>
  </si>
  <si>
    <t>01</t>
    <phoneticPr fontId="30" type="noConversion"/>
  </si>
  <si>
    <t>女</t>
    <phoneticPr fontId="30" type="noConversion"/>
  </si>
  <si>
    <t>男</t>
    <phoneticPr fontId="30" type="noConversion"/>
  </si>
  <si>
    <t>533522199501012417</t>
    <phoneticPr fontId="30" type="noConversion"/>
  </si>
  <si>
    <t>黄平县农产品质量检测站</t>
    <phoneticPr fontId="30" type="noConversion"/>
  </si>
  <si>
    <t>01</t>
    <phoneticPr fontId="30" type="noConversion"/>
  </si>
  <si>
    <t>女</t>
    <phoneticPr fontId="30" type="noConversion"/>
  </si>
  <si>
    <t>522127199410214520</t>
    <phoneticPr fontId="30" type="noConversion"/>
  </si>
  <si>
    <t>黄平县农产品质量检测站</t>
    <phoneticPr fontId="30" type="noConversion"/>
  </si>
  <si>
    <t>01</t>
    <phoneticPr fontId="30" type="noConversion"/>
  </si>
  <si>
    <t>533022199412010527</t>
    <phoneticPr fontId="30" type="noConversion"/>
  </si>
  <si>
    <t>男</t>
    <phoneticPr fontId="30" type="noConversion"/>
  </si>
  <si>
    <t>522121199601080037</t>
    <phoneticPr fontId="30" type="noConversion"/>
  </si>
  <si>
    <t>黄平县植保植检站</t>
    <phoneticPr fontId="30" type="noConversion"/>
  </si>
  <si>
    <t>02</t>
    <phoneticPr fontId="30" type="noConversion"/>
  </si>
  <si>
    <t>1</t>
    <phoneticPr fontId="30" type="noConversion"/>
  </si>
  <si>
    <t>女</t>
    <phoneticPr fontId="30" type="noConversion"/>
  </si>
  <si>
    <t>522622199401103023</t>
    <phoneticPr fontId="30" type="noConversion"/>
  </si>
  <si>
    <t>530381199410122545</t>
    <phoneticPr fontId="30" type="noConversion"/>
  </si>
  <si>
    <t>黄平县植保植检站</t>
    <phoneticPr fontId="30" type="noConversion"/>
  </si>
  <si>
    <t>02</t>
    <phoneticPr fontId="30" type="noConversion"/>
  </si>
  <si>
    <t>黄平县劳动人事争议仲裁院</t>
    <phoneticPr fontId="30" type="noConversion"/>
  </si>
  <si>
    <t>1</t>
    <phoneticPr fontId="30" type="noConversion"/>
  </si>
  <si>
    <t>黄平县劳动人事争议仲裁院</t>
    <phoneticPr fontId="30" type="noConversion"/>
  </si>
  <si>
    <t>02</t>
    <phoneticPr fontId="30" type="noConversion"/>
  </si>
  <si>
    <t>黄平县劳动人事争议仲裁院</t>
    <phoneticPr fontId="30" type="noConversion"/>
  </si>
  <si>
    <t>02</t>
    <phoneticPr fontId="30" type="noConversion"/>
  </si>
  <si>
    <t>黄平县事业单位干部档案管理中心</t>
    <phoneticPr fontId="30" type="noConversion"/>
  </si>
  <si>
    <t>02</t>
    <phoneticPr fontId="30" type="noConversion"/>
  </si>
  <si>
    <t>1</t>
    <phoneticPr fontId="30" type="noConversion"/>
  </si>
  <si>
    <t>黄平县事业单位干部档案管理中心</t>
    <phoneticPr fontId="30" type="noConversion"/>
  </si>
  <si>
    <t>02</t>
    <phoneticPr fontId="30" type="noConversion"/>
  </si>
  <si>
    <t>1</t>
    <phoneticPr fontId="30" type="noConversion"/>
  </si>
  <si>
    <t>黄平县事业单位干部档案管理中心</t>
    <phoneticPr fontId="30" type="noConversion"/>
  </si>
  <si>
    <t>02</t>
    <phoneticPr fontId="30" type="noConversion"/>
  </si>
  <si>
    <t>黄平县事业单位干部档案管理中心</t>
    <phoneticPr fontId="30" type="noConversion"/>
  </si>
  <si>
    <t>02</t>
    <phoneticPr fontId="30" type="noConversion"/>
  </si>
  <si>
    <t>1</t>
    <phoneticPr fontId="30" type="noConversion"/>
  </si>
  <si>
    <t>黄平县事业单位干部档案管理中心</t>
    <phoneticPr fontId="30" type="noConversion"/>
  </si>
  <si>
    <t>02</t>
    <phoneticPr fontId="30" type="noConversion"/>
  </si>
  <si>
    <t>黄平县事业单位干部档案管理中心</t>
    <phoneticPr fontId="30" type="noConversion"/>
  </si>
  <si>
    <t>02</t>
    <phoneticPr fontId="30" type="noConversion"/>
  </si>
  <si>
    <t>女</t>
    <phoneticPr fontId="30" type="noConversion"/>
  </si>
  <si>
    <t>522622199611180529</t>
    <phoneticPr fontId="30" type="noConversion"/>
  </si>
  <si>
    <t>男</t>
    <phoneticPr fontId="30" type="noConversion"/>
  </si>
  <si>
    <t>522224199304214013</t>
    <phoneticPr fontId="30" type="noConversion"/>
  </si>
  <si>
    <t>黄平县市场监督管理检验检测中心</t>
    <phoneticPr fontId="30" type="noConversion"/>
  </si>
  <si>
    <t>02</t>
    <phoneticPr fontId="30" type="noConversion"/>
  </si>
  <si>
    <t>1</t>
    <phoneticPr fontId="30" type="noConversion"/>
  </si>
  <si>
    <t>530325199707062132</t>
    <phoneticPr fontId="30" type="noConversion"/>
  </si>
  <si>
    <t>女</t>
    <phoneticPr fontId="30" type="noConversion"/>
  </si>
  <si>
    <t>522129199602253068</t>
    <phoneticPr fontId="30" type="noConversion"/>
  </si>
  <si>
    <t>黄平县市场监督管理检验检测中心</t>
    <phoneticPr fontId="30" type="noConversion"/>
  </si>
  <si>
    <t>02</t>
    <phoneticPr fontId="30" type="noConversion"/>
  </si>
  <si>
    <t>男</t>
    <phoneticPr fontId="30" type="noConversion"/>
  </si>
  <si>
    <t>522428199606050217</t>
    <phoneticPr fontId="30" type="noConversion"/>
  </si>
  <si>
    <t>黄平县市场监督管理检验检测中心</t>
    <phoneticPr fontId="30" type="noConversion"/>
  </si>
  <si>
    <t>02</t>
    <phoneticPr fontId="30" type="noConversion"/>
  </si>
  <si>
    <t>1</t>
    <phoneticPr fontId="30" type="noConversion"/>
  </si>
  <si>
    <t>男</t>
    <phoneticPr fontId="30" type="noConversion"/>
  </si>
  <si>
    <t>522601199011133719</t>
    <phoneticPr fontId="30" type="noConversion"/>
  </si>
  <si>
    <t>黄平县市场监督管理检验检测中心</t>
    <phoneticPr fontId="30" type="noConversion"/>
  </si>
  <si>
    <t>02</t>
    <phoneticPr fontId="30" type="noConversion"/>
  </si>
  <si>
    <t>522323199409127556</t>
    <phoneticPr fontId="30" type="noConversion"/>
  </si>
  <si>
    <t>男</t>
    <phoneticPr fontId="30" type="noConversion"/>
  </si>
  <si>
    <t>522622199702210519</t>
    <phoneticPr fontId="30" type="noConversion"/>
  </si>
  <si>
    <t>黄平县法律援助中心</t>
    <phoneticPr fontId="30" type="noConversion"/>
  </si>
  <si>
    <t>02</t>
    <phoneticPr fontId="30" type="noConversion"/>
  </si>
  <si>
    <t>1</t>
    <phoneticPr fontId="30" type="noConversion"/>
  </si>
  <si>
    <t>男</t>
    <phoneticPr fontId="30" type="noConversion"/>
  </si>
  <si>
    <t>522622199605042015</t>
    <phoneticPr fontId="30" type="noConversion"/>
  </si>
  <si>
    <t>女</t>
    <phoneticPr fontId="30" type="noConversion"/>
  </si>
  <si>
    <t>522622199512010540</t>
    <phoneticPr fontId="30" type="noConversion"/>
  </si>
  <si>
    <t>黄平县法律援助中心</t>
    <phoneticPr fontId="30" type="noConversion"/>
  </si>
  <si>
    <t>02</t>
    <phoneticPr fontId="30" type="noConversion"/>
  </si>
  <si>
    <t>女</t>
    <phoneticPr fontId="30" type="noConversion"/>
  </si>
  <si>
    <t>522601199605140828</t>
    <phoneticPr fontId="30" type="noConversion"/>
  </si>
  <si>
    <t>黄平县公证处</t>
    <phoneticPr fontId="30" type="noConversion"/>
  </si>
  <si>
    <t>03</t>
    <phoneticPr fontId="30" type="noConversion"/>
  </si>
  <si>
    <t>41130219880808380X</t>
    <phoneticPr fontId="30" type="noConversion"/>
  </si>
  <si>
    <t>522622199404186020</t>
    <phoneticPr fontId="30" type="noConversion"/>
  </si>
  <si>
    <t>黄平县普查服务中心</t>
    <phoneticPr fontId="30" type="noConversion"/>
  </si>
  <si>
    <t>03</t>
    <phoneticPr fontId="30" type="noConversion"/>
  </si>
  <si>
    <t>男</t>
    <phoneticPr fontId="30" type="noConversion"/>
  </si>
  <si>
    <t>522622199508012519</t>
    <phoneticPr fontId="30" type="noConversion"/>
  </si>
  <si>
    <t>522701199201290315</t>
    <phoneticPr fontId="30" type="noConversion"/>
  </si>
  <si>
    <t>男</t>
    <phoneticPr fontId="30" type="noConversion"/>
  </si>
  <si>
    <t>男</t>
    <phoneticPr fontId="30" type="noConversion"/>
  </si>
  <si>
    <t>522422199612207016</t>
    <phoneticPr fontId="30" type="noConversion"/>
  </si>
  <si>
    <t>黄平县普查服务中心</t>
    <phoneticPr fontId="30" type="noConversion"/>
  </si>
  <si>
    <t>03</t>
    <phoneticPr fontId="30" type="noConversion"/>
  </si>
  <si>
    <t>男</t>
    <phoneticPr fontId="30" type="noConversion"/>
  </si>
  <si>
    <t>522129198708100014</t>
    <phoneticPr fontId="30" type="noConversion"/>
  </si>
  <si>
    <t>女</t>
    <phoneticPr fontId="30" type="noConversion"/>
  </si>
  <si>
    <t>522622199709180041</t>
    <phoneticPr fontId="30" type="noConversion"/>
  </si>
  <si>
    <t>男</t>
    <phoneticPr fontId="30" type="noConversion"/>
  </si>
  <si>
    <t>522622198608112010</t>
    <phoneticPr fontId="30" type="noConversion"/>
  </si>
  <si>
    <t>黄平县退役军人服务中心</t>
    <phoneticPr fontId="30" type="noConversion"/>
  </si>
  <si>
    <t>03</t>
    <phoneticPr fontId="30" type="noConversion"/>
  </si>
  <si>
    <t>女</t>
    <phoneticPr fontId="30" type="noConversion"/>
  </si>
  <si>
    <t>522725199802150028</t>
    <phoneticPr fontId="30" type="noConversion"/>
  </si>
  <si>
    <t>黄平县文化馆</t>
    <phoneticPr fontId="30" type="noConversion"/>
  </si>
  <si>
    <t>1</t>
    <phoneticPr fontId="30" type="noConversion"/>
  </si>
  <si>
    <t>522601199507016524</t>
    <phoneticPr fontId="30" type="noConversion"/>
  </si>
  <si>
    <t>男</t>
    <phoneticPr fontId="30" type="noConversion"/>
  </si>
  <si>
    <t>522422198709173233</t>
    <phoneticPr fontId="30" type="noConversion"/>
  </si>
  <si>
    <t>黄平县文化馆</t>
    <phoneticPr fontId="30" type="noConversion"/>
  </si>
  <si>
    <t>03</t>
    <phoneticPr fontId="30" type="noConversion"/>
  </si>
  <si>
    <t>男</t>
    <phoneticPr fontId="30" type="noConversion"/>
  </si>
  <si>
    <t>522622199609205512</t>
    <phoneticPr fontId="30" type="noConversion"/>
  </si>
  <si>
    <t>女</t>
    <phoneticPr fontId="30" type="noConversion"/>
  </si>
  <si>
    <t>532130199203031342</t>
    <phoneticPr fontId="30" type="noConversion"/>
  </si>
  <si>
    <t>黄平县人民来访接待服务中心</t>
    <phoneticPr fontId="30" type="noConversion"/>
  </si>
  <si>
    <t>03</t>
    <phoneticPr fontId="30" type="noConversion"/>
  </si>
  <si>
    <t>男</t>
    <phoneticPr fontId="30" type="noConversion"/>
  </si>
  <si>
    <t>522725199110280614</t>
    <phoneticPr fontId="30" type="noConversion"/>
  </si>
  <si>
    <t>女</t>
    <phoneticPr fontId="30" type="noConversion"/>
  </si>
  <si>
    <t>522427199303104023</t>
    <phoneticPr fontId="30" type="noConversion"/>
  </si>
  <si>
    <t>黄平县人民来访接待服务中心</t>
    <phoneticPr fontId="30" type="noConversion"/>
  </si>
  <si>
    <t>03</t>
    <phoneticPr fontId="30" type="noConversion"/>
  </si>
  <si>
    <t>女</t>
    <phoneticPr fontId="30" type="noConversion"/>
  </si>
  <si>
    <t>522725199403200024</t>
    <phoneticPr fontId="30" type="noConversion"/>
  </si>
  <si>
    <t>黄平县应急指挥信息中心</t>
    <phoneticPr fontId="30" type="noConversion"/>
  </si>
  <si>
    <t>03</t>
    <phoneticPr fontId="30" type="noConversion"/>
  </si>
  <si>
    <t>1</t>
    <phoneticPr fontId="30" type="noConversion"/>
  </si>
  <si>
    <t>女</t>
    <phoneticPr fontId="30" type="noConversion"/>
  </si>
  <si>
    <t>520202199404176325</t>
    <phoneticPr fontId="30" type="noConversion"/>
  </si>
  <si>
    <t>黄平县应急指挥信息中心</t>
    <phoneticPr fontId="30" type="noConversion"/>
  </si>
  <si>
    <t>03</t>
    <phoneticPr fontId="30" type="noConversion"/>
  </si>
  <si>
    <t>男</t>
    <phoneticPr fontId="30" type="noConversion"/>
  </si>
  <si>
    <t>522623199302192813</t>
    <phoneticPr fontId="30" type="noConversion"/>
  </si>
  <si>
    <t>男</t>
    <phoneticPr fontId="30" type="noConversion"/>
  </si>
  <si>
    <t>530323199407231114</t>
    <phoneticPr fontId="30" type="noConversion"/>
  </si>
  <si>
    <t>黄平县应急指挥信息中心</t>
    <phoneticPr fontId="30" type="noConversion"/>
  </si>
  <si>
    <t>03</t>
    <phoneticPr fontId="30" type="noConversion"/>
  </si>
  <si>
    <t>祝勇</t>
    <phoneticPr fontId="30" type="noConversion"/>
  </si>
  <si>
    <t>520203199003023957</t>
    <phoneticPr fontId="30" type="noConversion"/>
  </si>
  <si>
    <t>522225199701030054</t>
    <phoneticPr fontId="30" type="noConversion"/>
  </si>
  <si>
    <t>黄平县地震科技服务中心</t>
    <phoneticPr fontId="30" type="noConversion"/>
  </si>
  <si>
    <t>04</t>
    <phoneticPr fontId="30" type="noConversion"/>
  </si>
  <si>
    <t>01</t>
    <phoneticPr fontId="30" type="noConversion"/>
  </si>
  <si>
    <t>1</t>
    <phoneticPr fontId="30" type="noConversion"/>
  </si>
  <si>
    <t>男</t>
    <phoneticPr fontId="30" type="noConversion"/>
  </si>
  <si>
    <t>522428198812010211</t>
    <phoneticPr fontId="30" type="noConversion"/>
  </si>
  <si>
    <t>黄平县地震科技服务中心</t>
    <phoneticPr fontId="30" type="noConversion"/>
  </si>
  <si>
    <t>04</t>
    <phoneticPr fontId="30" type="noConversion"/>
  </si>
  <si>
    <t>女</t>
    <phoneticPr fontId="30" type="noConversion"/>
  </si>
  <si>
    <t>520111199510231528</t>
    <phoneticPr fontId="30" type="noConversion"/>
  </si>
  <si>
    <t>522224199510122865</t>
    <phoneticPr fontId="30" type="noConversion"/>
  </si>
  <si>
    <t>黄平县物业服务中心</t>
    <phoneticPr fontId="30" type="noConversion"/>
  </si>
  <si>
    <t>04</t>
    <phoneticPr fontId="30" type="noConversion"/>
  </si>
  <si>
    <t>男</t>
    <phoneticPr fontId="30" type="noConversion"/>
  </si>
  <si>
    <t>522127199501082519</t>
    <phoneticPr fontId="30" type="noConversion"/>
  </si>
  <si>
    <t>黄平县物业服务中心</t>
    <phoneticPr fontId="30" type="noConversion"/>
  </si>
  <si>
    <t>04</t>
    <phoneticPr fontId="30" type="noConversion"/>
  </si>
  <si>
    <t>男</t>
    <phoneticPr fontId="30" type="noConversion"/>
  </si>
  <si>
    <t>522622198608096559</t>
    <phoneticPr fontId="30" type="noConversion"/>
  </si>
  <si>
    <t>黄平县建筑工程质量和安全服务中心</t>
    <phoneticPr fontId="30" type="noConversion"/>
  </si>
  <si>
    <t>04</t>
    <phoneticPr fontId="30" type="noConversion"/>
  </si>
  <si>
    <t>1</t>
    <phoneticPr fontId="30" type="noConversion"/>
  </si>
  <si>
    <t>女</t>
    <phoneticPr fontId="30" type="noConversion"/>
  </si>
  <si>
    <t>522323199506141325</t>
    <phoneticPr fontId="30" type="noConversion"/>
  </si>
  <si>
    <t>袁剑</t>
    <phoneticPr fontId="30" type="noConversion"/>
  </si>
  <si>
    <t>522622199103032511</t>
    <phoneticPr fontId="30" type="noConversion"/>
  </si>
  <si>
    <t>女</t>
    <phoneticPr fontId="30" type="noConversion"/>
  </si>
  <si>
    <t>522622199205270027</t>
    <phoneticPr fontId="30" type="noConversion"/>
  </si>
  <si>
    <t>女</t>
    <phoneticPr fontId="30" type="noConversion"/>
  </si>
  <si>
    <t>522622198911222028</t>
    <phoneticPr fontId="30" type="noConversion"/>
  </si>
  <si>
    <t>黄平县自然资源局下属事业单位</t>
    <phoneticPr fontId="30" type="noConversion"/>
  </si>
  <si>
    <t>04</t>
    <phoneticPr fontId="30" type="noConversion"/>
  </si>
  <si>
    <t>男</t>
    <phoneticPr fontId="30" type="noConversion"/>
  </si>
  <si>
    <t>522622199705231016</t>
    <phoneticPr fontId="30" type="noConversion"/>
  </si>
  <si>
    <t>522221199706240418</t>
    <phoneticPr fontId="30" type="noConversion"/>
  </si>
  <si>
    <t>男</t>
    <phoneticPr fontId="30" type="noConversion"/>
  </si>
  <si>
    <t>522227199210076018</t>
    <phoneticPr fontId="30" type="noConversion"/>
  </si>
  <si>
    <t>黄平县自然资源局下属事业单位</t>
    <phoneticPr fontId="30" type="noConversion"/>
  </si>
  <si>
    <t>04</t>
    <phoneticPr fontId="30" type="noConversion"/>
  </si>
  <si>
    <t>532528199512142759</t>
    <phoneticPr fontId="30" type="noConversion"/>
  </si>
  <si>
    <t>532122199504170338</t>
    <phoneticPr fontId="30" type="noConversion"/>
  </si>
  <si>
    <t>黄平县自然资源局下属事业单位</t>
    <phoneticPr fontId="30" type="noConversion"/>
  </si>
  <si>
    <t>04</t>
    <phoneticPr fontId="30" type="noConversion"/>
  </si>
  <si>
    <t>男</t>
    <phoneticPr fontId="30" type="noConversion"/>
  </si>
  <si>
    <t>522622199809290555</t>
    <phoneticPr fontId="30" type="noConversion"/>
  </si>
  <si>
    <t>男</t>
    <phoneticPr fontId="30" type="noConversion"/>
  </si>
  <si>
    <t>530326199510044615</t>
    <phoneticPr fontId="30" type="noConversion"/>
  </si>
  <si>
    <t>女</t>
    <phoneticPr fontId="30" type="noConversion"/>
  </si>
  <si>
    <t>522630199603140025</t>
    <phoneticPr fontId="30" type="noConversion"/>
  </si>
  <si>
    <t>黄平县目标绩效综合信息服务中心</t>
    <phoneticPr fontId="30" type="noConversion"/>
  </si>
  <si>
    <t>04</t>
    <phoneticPr fontId="30" type="noConversion"/>
  </si>
  <si>
    <t>1</t>
    <phoneticPr fontId="30" type="noConversion"/>
  </si>
  <si>
    <t>黄勇</t>
    <phoneticPr fontId="30" type="noConversion"/>
  </si>
  <si>
    <t>522422199410254076</t>
    <phoneticPr fontId="30" type="noConversion"/>
  </si>
  <si>
    <t>522725199410214336</t>
    <phoneticPr fontId="30" type="noConversion"/>
  </si>
  <si>
    <t>潘彦呈</t>
    <phoneticPr fontId="30" type="noConversion"/>
  </si>
  <si>
    <t>522601199506067610</t>
    <phoneticPr fontId="30" type="noConversion"/>
  </si>
  <si>
    <t>黄平县融媒体中心</t>
    <phoneticPr fontId="30" type="noConversion"/>
  </si>
  <si>
    <t>男</t>
    <phoneticPr fontId="30" type="noConversion"/>
  </si>
  <si>
    <t>522601199312066038</t>
    <phoneticPr fontId="30" type="noConversion"/>
  </si>
  <si>
    <t>女</t>
    <phoneticPr fontId="30" type="noConversion"/>
  </si>
  <si>
    <t>522622199609031065</t>
    <phoneticPr fontId="30" type="noConversion"/>
  </si>
  <si>
    <t>黄平县融媒体中心</t>
    <phoneticPr fontId="30" type="noConversion"/>
  </si>
  <si>
    <t>04</t>
    <phoneticPr fontId="30" type="noConversion"/>
  </si>
  <si>
    <t>1</t>
    <phoneticPr fontId="30" type="noConversion"/>
  </si>
  <si>
    <t>522622198402183518</t>
    <phoneticPr fontId="30" type="noConversion"/>
  </si>
  <si>
    <t>男</t>
    <phoneticPr fontId="30" type="noConversion"/>
  </si>
  <si>
    <t>522401199007188812</t>
    <phoneticPr fontId="30" type="noConversion"/>
  </si>
  <si>
    <t>黄平县融媒体中心</t>
    <phoneticPr fontId="30" type="noConversion"/>
  </si>
  <si>
    <t>05</t>
    <phoneticPr fontId="30" type="noConversion"/>
  </si>
  <si>
    <t>男</t>
    <phoneticPr fontId="30" type="noConversion"/>
  </si>
  <si>
    <t>522426198801193611</t>
    <phoneticPr fontId="30" type="noConversion"/>
  </si>
  <si>
    <t>黄平县融媒体中心</t>
    <phoneticPr fontId="30" type="noConversion"/>
  </si>
  <si>
    <t>05</t>
    <phoneticPr fontId="30" type="noConversion"/>
  </si>
  <si>
    <t>1</t>
    <phoneticPr fontId="30" type="noConversion"/>
  </si>
  <si>
    <t>男</t>
    <phoneticPr fontId="30" type="noConversion"/>
  </si>
  <si>
    <t>522627199206284430</t>
    <phoneticPr fontId="30" type="noConversion"/>
  </si>
  <si>
    <t>黄平县融媒体中心</t>
    <phoneticPr fontId="30" type="noConversion"/>
  </si>
  <si>
    <t>05</t>
    <phoneticPr fontId="30" type="noConversion"/>
  </si>
  <si>
    <t>522724199402253822</t>
    <phoneticPr fontId="30" type="noConversion"/>
  </si>
  <si>
    <t>男</t>
    <phoneticPr fontId="30" type="noConversion"/>
  </si>
  <si>
    <t>522224199512140012</t>
    <phoneticPr fontId="30" type="noConversion"/>
  </si>
  <si>
    <t>黄平县五个片区水务站</t>
    <phoneticPr fontId="30" type="noConversion"/>
  </si>
  <si>
    <t>05</t>
    <phoneticPr fontId="30" type="noConversion"/>
  </si>
  <si>
    <t>1</t>
    <phoneticPr fontId="30" type="noConversion"/>
  </si>
  <si>
    <t>男</t>
    <phoneticPr fontId="30" type="noConversion"/>
  </si>
  <si>
    <t>522221199505071611</t>
    <phoneticPr fontId="30" type="noConversion"/>
  </si>
  <si>
    <t>黄平县五个片区水务站</t>
    <phoneticPr fontId="30" type="noConversion"/>
  </si>
  <si>
    <t>05</t>
    <phoneticPr fontId="30" type="noConversion"/>
  </si>
  <si>
    <t>男</t>
    <phoneticPr fontId="30" type="noConversion"/>
  </si>
  <si>
    <t>522225199209126310</t>
    <phoneticPr fontId="30" type="noConversion"/>
  </si>
  <si>
    <t>黄平县五个片区水务站</t>
    <phoneticPr fontId="30" type="noConversion"/>
  </si>
  <si>
    <t>05</t>
    <phoneticPr fontId="30" type="noConversion"/>
  </si>
  <si>
    <t>袁莹</t>
    <phoneticPr fontId="30" type="noConversion"/>
  </si>
  <si>
    <t>女</t>
    <phoneticPr fontId="30" type="noConversion"/>
  </si>
  <si>
    <t>522322199508302085</t>
    <phoneticPr fontId="30" type="noConversion"/>
  </si>
  <si>
    <t>522227199403113217</t>
    <phoneticPr fontId="30" type="noConversion"/>
  </si>
  <si>
    <t>何江城</t>
    <phoneticPr fontId="30" type="noConversion"/>
  </si>
  <si>
    <t>522426199310186817</t>
    <phoneticPr fontId="30" type="noConversion"/>
  </si>
  <si>
    <t>男</t>
    <phoneticPr fontId="30" type="noConversion"/>
  </si>
  <si>
    <t>522630199702030753</t>
    <phoneticPr fontId="30" type="noConversion"/>
  </si>
  <si>
    <t>黄平县五个片区水务站</t>
    <phoneticPr fontId="30" type="noConversion"/>
  </si>
  <si>
    <t>05</t>
    <phoneticPr fontId="30" type="noConversion"/>
  </si>
  <si>
    <t>522622199507150039</t>
    <phoneticPr fontId="30" type="noConversion"/>
  </si>
  <si>
    <t>男</t>
    <phoneticPr fontId="30" type="noConversion"/>
  </si>
  <si>
    <t>52212219940514401X</t>
    <phoneticPr fontId="30" type="noConversion"/>
  </si>
  <si>
    <t>黄平县五个片区水务站</t>
    <phoneticPr fontId="30" type="noConversion"/>
  </si>
  <si>
    <t>05</t>
    <phoneticPr fontId="30" type="noConversion"/>
  </si>
  <si>
    <t>王臣丹</t>
    <phoneticPr fontId="30" type="noConversion"/>
  </si>
  <si>
    <t>女</t>
    <phoneticPr fontId="30" type="noConversion"/>
  </si>
  <si>
    <t>522622199501270523</t>
    <phoneticPr fontId="30" type="noConversion"/>
  </si>
  <si>
    <t>黄平县民族中学</t>
    <phoneticPr fontId="30" type="noConversion"/>
  </si>
  <si>
    <t>1</t>
    <phoneticPr fontId="30" type="noConversion"/>
  </si>
  <si>
    <t>522627199303053626</t>
    <phoneticPr fontId="30" type="noConversion"/>
  </si>
  <si>
    <t>黄平县民族中学</t>
    <phoneticPr fontId="30" type="noConversion"/>
  </si>
  <si>
    <t>01</t>
    <phoneticPr fontId="30" type="noConversion"/>
  </si>
  <si>
    <t>522725199610117821</t>
    <phoneticPr fontId="30" type="noConversion"/>
  </si>
  <si>
    <t>女</t>
    <phoneticPr fontId="30" type="noConversion"/>
  </si>
  <si>
    <t>360425199709164320</t>
    <phoneticPr fontId="30" type="noConversion"/>
  </si>
  <si>
    <t>黄平县民族中学</t>
    <phoneticPr fontId="30" type="noConversion"/>
  </si>
  <si>
    <t>1</t>
    <phoneticPr fontId="30" type="noConversion"/>
  </si>
  <si>
    <t>女</t>
    <phoneticPr fontId="30" type="noConversion"/>
  </si>
  <si>
    <t>522129199509112527</t>
    <phoneticPr fontId="30" type="noConversion"/>
  </si>
  <si>
    <t>女</t>
    <phoneticPr fontId="30" type="noConversion"/>
  </si>
  <si>
    <t>520121199712180020</t>
    <phoneticPr fontId="30" type="noConversion"/>
  </si>
  <si>
    <t>黄平县民族中学</t>
    <phoneticPr fontId="30" type="noConversion"/>
  </si>
  <si>
    <t>520221199609094525</t>
    <phoneticPr fontId="30" type="noConversion"/>
  </si>
  <si>
    <t>01</t>
    <phoneticPr fontId="30" type="noConversion"/>
  </si>
  <si>
    <t>1</t>
    <phoneticPr fontId="30" type="noConversion"/>
  </si>
  <si>
    <t>女</t>
    <phoneticPr fontId="30" type="noConversion"/>
  </si>
  <si>
    <t>522225199508299027</t>
    <phoneticPr fontId="30" type="noConversion"/>
  </si>
  <si>
    <t>黄平县民族中学</t>
    <phoneticPr fontId="30" type="noConversion"/>
  </si>
  <si>
    <t>女</t>
    <phoneticPr fontId="30" type="noConversion"/>
  </si>
  <si>
    <t>522326199803041645</t>
    <phoneticPr fontId="30" type="noConversion"/>
  </si>
  <si>
    <t>男</t>
    <phoneticPr fontId="30" type="noConversion"/>
  </si>
  <si>
    <t>520181198605143015</t>
    <phoneticPr fontId="30" type="noConversion"/>
  </si>
  <si>
    <t>黄平县中等职业学校</t>
    <phoneticPr fontId="30" type="noConversion"/>
  </si>
  <si>
    <t>05</t>
    <phoneticPr fontId="30" type="noConversion"/>
  </si>
  <si>
    <t>16</t>
    <phoneticPr fontId="30" type="noConversion"/>
  </si>
  <si>
    <t>522622198608083045</t>
    <phoneticPr fontId="30" type="noConversion"/>
  </si>
  <si>
    <t>黄平县中等职业学校</t>
    <phoneticPr fontId="30" type="noConversion"/>
  </si>
  <si>
    <t>05</t>
    <phoneticPr fontId="30" type="noConversion"/>
  </si>
  <si>
    <t>522129199608022527</t>
    <phoneticPr fontId="30" type="noConversion"/>
  </si>
  <si>
    <t>黄平县中等职业学校</t>
    <phoneticPr fontId="30" type="noConversion"/>
  </si>
  <si>
    <t>女</t>
    <phoneticPr fontId="30" type="noConversion"/>
  </si>
  <si>
    <t>522631199203084729</t>
    <phoneticPr fontId="30" type="noConversion"/>
  </si>
  <si>
    <t>黄平县中等职业学校</t>
    <phoneticPr fontId="30" type="noConversion"/>
  </si>
  <si>
    <t>05</t>
    <phoneticPr fontId="30" type="noConversion"/>
  </si>
  <si>
    <t>女</t>
    <phoneticPr fontId="30" type="noConversion"/>
  </si>
  <si>
    <t>522627199307044428</t>
    <phoneticPr fontId="30" type="noConversion"/>
  </si>
  <si>
    <t>黄平县中等职业学校</t>
    <phoneticPr fontId="30" type="noConversion"/>
  </si>
  <si>
    <t>05</t>
    <phoneticPr fontId="30" type="noConversion"/>
  </si>
  <si>
    <t>女</t>
    <phoneticPr fontId="30" type="noConversion"/>
  </si>
  <si>
    <t>522401199306216625</t>
    <phoneticPr fontId="30" type="noConversion"/>
  </si>
  <si>
    <t>黄平县中等职业学校</t>
    <phoneticPr fontId="30" type="noConversion"/>
  </si>
  <si>
    <t>05</t>
    <phoneticPr fontId="30" type="noConversion"/>
  </si>
  <si>
    <t>52262319940707002X</t>
    <phoneticPr fontId="30" type="noConversion"/>
  </si>
  <si>
    <t>敖富敏</t>
    <phoneticPr fontId="30" type="noConversion"/>
  </si>
  <si>
    <t>522425199408079124</t>
    <phoneticPr fontId="30" type="noConversion"/>
  </si>
  <si>
    <t>男</t>
    <phoneticPr fontId="30" type="noConversion"/>
  </si>
  <si>
    <t>52273219910508425X</t>
    <phoneticPr fontId="30" type="noConversion"/>
  </si>
  <si>
    <t>黄平县中等职业学校</t>
    <phoneticPr fontId="30" type="noConversion"/>
  </si>
  <si>
    <t>05</t>
    <phoneticPr fontId="30" type="noConversion"/>
  </si>
  <si>
    <t>1</t>
    <phoneticPr fontId="30" type="noConversion"/>
  </si>
  <si>
    <t>男</t>
    <phoneticPr fontId="30" type="noConversion"/>
  </si>
  <si>
    <t>532128199306236111</t>
    <phoneticPr fontId="30" type="noConversion"/>
  </si>
  <si>
    <t>黄平县中等职业学校</t>
    <phoneticPr fontId="30" type="noConversion"/>
  </si>
  <si>
    <t>05</t>
    <phoneticPr fontId="30" type="noConversion"/>
  </si>
  <si>
    <t>女</t>
    <phoneticPr fontId="30" type="noConversion"/>
  </si>
  <si>
    <t>52242319920612262X</t>
    <phoneticPr fontId="30" type="noConversion"/>
  </si>
  <si>
    <t>黄平县中等职业学校</t>
    <phoneticPr fontId="30" type="noConversion"/>
  </si>
  <si>
    <t>05</t>
    <phoneticPr fontId="30" type="noConversion"/>
  </si>
  <si>
    <t>女</t>
    <phoneticPr fontId="30" type="noConversion"/>
  </si>
  <si>
    <t>女</t>
    <phoneticPr fontId="30" type="noConversion"/>
  </si>
  <si>
    <t>522631199402180043</t>
    <phoneticPr fontId="30" type="noConversion"/>
  </si>
  <si>
    <t>黄平县中等职业学校</t>
    <phoneticPr fontId="30" type="noConversion"/>
  </si>
  <si>
    <t>06</t>
    <phoneticPr fontId="30" type="noConversion"/>
  </si>
  <si>
    <t>女</t>
    <phoneticPr fontId="30" type="noConversion"/>
  </si>
  <si>
    <t>522422199212096222</t>
    <phoneticPr fontId="30" type="noConversion"/>
  </si>
  <si>
    <t>黄平县中等职业学校</t>
    <phoneticPr fontId="30" type="noConversion"/>
  </si>
  <si>
    <t>06</t>
    <phoneticPr fontId="30" type="noConversion"/>
  </si>
  <si>
    <t>1</t>
    <phoneticPr fontId="30" type="noConversion"/>
  </si>
  <si>
    <t>男</t>
    <phoneticPr fontId="30" type="noConversion"/>
  </si>
  <si>
    <t>52242819910511063X</t>
    <phoneticPr fontId="30" type="noConversion"/>
  </si>
  <si>
    <t>522622199302080786</t>
    <phoneticPr fontId="30" type="noConversion"/>
  </si>
  <si>
    <t>06</t>
    <phoneticPr fontId="30" type="noConversion"/>
  </si>
  <si>
    <t>男</t>
    <phoneticPr fontId="30" type="noConversion"/>
  </si>
  <si>
    <t>女</t>
    <phoneticPr fontId="30" type="noConversion"/>
  </si>
  <si>
    <t>522129199701041044</t>
    <phoneticPr fontId="30" type="noConversion"/>
  </si>
  <si>
    <t>黄平县中等职业学校</t>
    <phoneticPr fontId="30" type="noConversion"/>
  </si>
  <si>
    <t>07</t>
    <phoneticPr fontId="30" type="noConversion"/>
  </si>
  <si>
    <t>1</t>
    <phoneticPr fontId="30" type="noConversion"/>
  </si>
  <si>
    <t>女</t>
    <phoneticPr fontId="30" type="noConversion"/>
  </si>
  <si>
    <t>522622199606170027</t>
    <phoneticPr fontId="30" type="noConversion"/>
  </si>
  <si>
    <t>黄平县中等职业学校</t>
    <phoneticPr fontId="30" type="noConversion"/>
  </si>
  <si>
    <t>1</t>
    <phoneticPr fontId="30" type="noConversion"/>
  </si>
  <si>
    <t>522601199610016020</t>
    <phoneticPr fontId="30" type="noConversion"/>
  </si>
  <si>
    <t>522601199607070528</t>
    <phoneticPr fontId="30" type="noConversion"/>
  </si>
  <si>
    <t>黄平县旧州中学</t>
    <phoneticPr fontId="30" type="noConversion"/>
  </si>
  <si>
    <t>05</t>
    <phoneticPr fontId="30" type="noConversion"/>
  </si>
  <si>
    <t>52262219960811052X</t>
    <phoneticPr fontId="30" type="noConversion"/>
  </si>
  <si>
    <t>男</t>
    <phoneticPr fontId="30" type="noConversion"/>
  </si>
  <si>
    <t>522501199406200431</t>
    <phoneticPr fontId="30" type="noConversion"/>
  </si>
  <si>
    <t>张号</t>
    <phoneticPr fontId="30" type="noConversion"/>
  </si>
  <si>
    <t>500234199606151713</t>
    <phoneticPr fontId="30" type="noConversion"/>
  </si>
  <si>
    <t>黄平县旧州第二中学</t>
    <phoneticPr fontId="30" type="noConversion"/>
  </si>
  <si>
    <t>06</t>
    <phoneticPr fontId="30" type="noConversion"/>
  </si>
  <si>
    <t>女</t>
    <phoneticPr fontId="30" type="noConversion"/>
  </si>
  <si>
    <t>522725199005011244</t>
    <phoneticPr fontId="30" type="noConversion"/>
  </si>
  <si>
    <t>黄平县旧州第二中学</t>
    <phoneticPr fontId="30" type="noConversion"/>
  </si>
  <si>
    <t>06</t>
    <phoneticPr fontId="30" type="noConversion"/>
  </si>
  <si>
    <t>07</t>
    <phoneticPr fontId="30" type="noConversion"/>
  </si>
  <si>
    <t>522622199512300046</t>
    <phoneticPr fontId="30" type="noConversion"/>
  </si>
  <si>
    <t>黄平县乡镇幼儿园</t>
    <phoneticPr fontId="30" type="noConversion"/>
  </si>
  <si>
    <t>522129198907172520</t>
    <phoneticPr fontId="30" type="noConversion"/>
  </si>
  <si>
    <t>龙美英</t>
    <phoneticPr fontId="30" type="noConversion"/>
  </si>
  <si>
    <t>522622199701020107</t>
    <phoneticPr fontId="30" type="noConversion"/>
  </si>
  <si>
    <t>女</t>
    <phoneticPr fontId="30" type="noConversion"/>
  </si>
  <si>
    <t>522129199707285541</t>
    <phoneticPr fontId="30" type="noConversion"/>
  </si>
  <si>
    <t>黄平县乡镇幼儿园</t>
    <phoneticPr fontId="30" type="noConversion"/>
  </si>
  <si>
    <t>03</t>
    <phoneticPr fontId="30" type="noConversion"/>
  </si>
  <si>
    <t>女</t>
    <phoneticPr fontId="30" type="noConversion"/>
  </si>
  <si>
    <t>510322199509095520</t>
    <phoneticPr fontId="30" type="noConversion"/>
  </si>
  <si>
    <t>黄平县乡镇幼儿园</t>
    <phoneticPr fontId="30" type="noConversion"/>
  </si>
  <si>
    <t>522629199406139820</t>
    <phoneticPr fontId="30" type="noConversion"/>
  </si>
  <si>
    <t>黄平县乡镇幼儿园</t>
    <phoneticPr fontId="30" type="noConversion"/>
  </si>
  <si>
    <t>女</t>
    <phoneticPr fontId="30" type="noConversion"/>
  </si>
  <si>
    <t>522601199711083767</t>
    <phoneticPr fontId="30" type="noConversion"/>
  </si>
  <si>
    <t>女</t>
    <phoneticPr fontId="30" type="noConversion"/>
  </si>
  <si>
    <t>522601199506154829</t>
    <phoneticPr fontId="30" type="noConversion"/>
  </si>
  <si>
    <t>黄平县乡镇幼儿园</t>
    <phoneticPr fontId="30" type="noConversion"/>
  </si>
  <si>
    <t>522629199204100047</t>
    <phoneticPr fontId="30" type="noConversion"/>
  </si>
  <si>
    <t>女</t>
    <phoneticPr fontId="30" type="noConversion"/>
  </si>
  <si>
    <t>52260119961120156X</t>
    <phoneticPr fontId="30" type="noConversion"/>
  </si>
  <si>
    <t>黄平县乡镇幼儿园</t>
    <phoneticPr fontId="30" type="noConversion"/>
  </si>
  <si>
    <t>522723199505062969</t>
    <phoneticPr fontId="30" type="noConversion"/>
  </si>
  <si>
    <t>黄平县乡镇幼儿园</t>
    <phoneticPr fontId="30" type="noConversion"/>
  </si>
  <si>
    <t>520202198708285526</t>
    <phoneticPr fontId="30" type="noConversion"/>
  </si>
  <si>
    <t>黄平县乡镇幼儿园</t>
    <phoneticPr fontId="30" type="noConversion"/>
  </si>
  <si>
    <t>女</t>
    <phoneticPr fontId="30" type="noConversion"/>
  </si>
  <si>
    <t>520202199411063062</t>
    <phoneticPr fontId="30" type="noConversion"/>
  </si>
  <si>
    <t>女</t>
    <phoneticPr fontId="30" type="noConversion"/>
  </si>
  <si>
    <t>530322199110080742</t>
    <phoneticPr fontId="30" type="noConversion"/>
  </si>
  <si>
    <t>黄平县乡镇幼儿园</t>
    <phoneticPr fontId="30" type="noConversion"/>
  </si>
  <si>
    <t>面试缺考</t>
    <phoneticPr fontId="55" type="noConversion"/>
  </si>
  <si>
    <t>522622199703101525</t>
    <phoneticPr fontId="30" type="noConversion"/>
  </si>
  <si>
    <t>女</t>
    <phoneticPr fontId="30" type="noConversion"/>
  </si>
  <si>
    <t>522622200006020020</t>
    <phoneticPr fontId="30" type="noConversion"/>
  </si>
  <si>
    <t>谷陇镇幼儿园</t>
    <phoneticPr fontId="30" type="noConversion"/>
  </si>
  <si>
    <t>女</t>
    <phoneticPr fontId="30" type="noConversion"/>
  </si>
  <si>
    <t>522622199712161589</t>
    <phoneticPr fontId="30" type="noConversion"/>
  </si>
  <si>
    <t>谷陇镇幼儿园</t>
    <phoneticPr fontId="30" type="noConversion"/>
  </si>
  <si>
    <t>522622199508080028</t>
    <phoneticPr fontId="30" type="noConversion"/>
  </si>
  <si>
    <t>谷陇镇幼儿园</t>
    <phoneticPr fontId="30" type="noConversion"/>
  </si>
  <si>
    <t>女</t>
    <phoneticPr fontId="30" type="noConversion"/>
  </si>
  <si>
    <t>522622199703250029</t>
    <phoneticPr fontId="30" type="noConversion"/>
  </si>
  <si>
    <t>谷陇镇幼儿园</t>
    <phoneticPr fontId="30" type="noConversion"/>
  </si>
  <si>
    <t>龙和花</t>
    <phoneticPr fontId="30" type="noConversion"/>
  </si>
  <si>
    <t>522622199410040028</t>
    <phoneticPr fontId="30" type="noConversion"/>
  </si>
  <si>
    <t>女</t>
    <phoneticPr fontId="30" type="noConversion"/>
  </si>
  <si>
    <t>522622199204034540</t>
    <phoneticPr fontId="30" type="noConversion"/>
  </si>
  <si>
    <t>男</t>
    <phoneticPr fontId="30" type="noConversion"/>
  </si>
  <si>
    <t>522225198812085416</t>
    <phoneticPr fontId="30" type="noConversion"/>
  </si>
  <si>
    <t>黄平县人民医院</t>
    <phoneticPr fontId="30" type="noConversion"/>
  </si>
  <si>
    <t>06</t>
    <phoneticPr fontId="30" type="noConversion"/>
  </si>
  <si>
    <t>09</t>
    <phoneticPr fontId="30" type="noConversion"/>
  </si>
  <si>
    <t>1</t>
    <phoneticPr fontId="30" type="noConversion"/>
  </si>
  <si>
    <t>522622199605124029</t>
    <phoneticPr fontId="30" type="noConversion"/>
  </si>
  <si>
    <t>黄平县人民医院</t>
    <phoneticPr fontId="30" type="noConversion"/>
  </si>
  <si>
    <t>06</t>
    <phoneticPr fontId="30" type="noConversion"/>
  </si>
  <si>
    <t>52262219930716652X</t>
    <phoneticPr fontId="30" type="noConversion"/>
  </si>
  <si>
    <t>黄平县人民医院</t>
    <phoneticPr fontId="30" type="noConversion"/>
  </si>
  <si>
    <t>522725199510110024</t>
    <phoneticPr fontId="30" type="noConversion"/>
  </si>
  <si>
    <t>黄平县中医医院</t>
    <phoneticPr fontId="30" type="noConversion"/>
  </si>
  <si>
    <t>男</t>
    <phoneticPr fontId="30" type="noConversion"/>
  </si>
  <si>
    <t>522622199212212511</t>
    <phoneticPr fontId="30" type="noConversion"/>
  </si>
  <si>
    <t>黄平县中医医院</t>
    <phoneticPr fontId="30" type="noConversion"/>
  </si>
  <si>
    <t>06</t>
    <phoneticPr fontId="30" type="noConversion"/>
  </si>
  <si>
    <t>女</t>
    <phoneticPr fontId="30" type="noConversion"/>
  </si>
  <si>
    <t>522622199505204523</t>
    <phoneticPr fontId="30" type="noConversion"/>
  </si>
  <si>
    <t>1</t>
    <phoneticPr fontId="30" type="noConversion"/>
  </si>
  <si>
    <t>522626199504052041</t>
    <phoneticPr fontId="30" type="noConversion"/>
  </si>
  <si>
    <t>黄平县妇幼保健计划生育服务中心</t>
    <phoneticPr fontId="30" type="noConversion"/>
  </si>
  <si>
    <t>532128199401270748</t>
    <phoneticPr fontId="30" type="noConversion"/>
  </si>
  <si>
    <t>黄平县妇幼保健计划生育服务中心</t>
    <phoneticPr fontId="30" type="noConversion"/>
  </si>
  <si>
    <t>女</t>
    <phoneticPr fontId="30" type="noConversion"/>
  </si>
  <si>
    <t>522622199404200064</t>
    <phoneticPr fontId="30" type="noConversion"/>
  </si>
  <si>
    <t>黄平县妇幼保健计划生育服务中心</t>
    <phoneticPr fontId="30" type="noConversion"/>
  </si>
  <si>
    <t>06</t>
    <phoneticPr fontId="30" type="noConversion"/>
  </si>
  <si>
    <t>1</t>
    <phoneticPr fontId="30" type="noConversion"/>
  </si>
  <si>
    <t>522622199210255542</t>
    <phoneticPr fontId="30" type="noConversion"/>
  </si>
  <si>
    <t>黄平县妇幼保健计划生育服务中心</t>
    <phoneticPr fontId="30" type="noConversion"/>
  </si>
  <si>
    <t>女</t>
    <phoneticPr fontId="30" type="noConversion"/>
  </si>
  <si>
    <t>52262219920105102X</t>
    <phoneticPr fontId="30" type="noConversion"/>
  </si>
  <si>
    <t>黄平县县直医疗机构</t>
    <phoneticPr fontId="30" type="noConversion"/>
  </si>
  <si>
    <t>06</t>
    <phoneticPr fontId="30" type="noConversion"/>
  </si>
  <si>
    <t>1</t>
    <phoneticPr fontId="30" type="noConversion"/>
  </si>
  <si>
    <t>男</t>
    <phoneticPr fontId="30" type="noConversion"/>
  </si>
  <si>
    <t>522622199501140518</t>
    <phoneticPr fontId="30" type="noConversion"/>
  </si>
  <si>
    <t>522622199605020043</t>
    <phoneticPr fontId="30" type="noConversion"/>
  </si>
  <si>
    <t>女</t>
    <phoneticPr fontId="30" type="noConversion"/>
  </si>
  <si>
    <t>522622199610070563</t>
    <phoneticPr fontId="30" type="noConversion"/>
  </si>
  <si>
    <t>黄平县县直医疗机构</t>
    <phoneticPr fontId="30" type="noConversion"/>
  </si>
  <si>
    <t>06</t>
    <phoneticPr fontId="30" type="noConversion"/>
  </si>
  <si>
    <t>522622199108010012</t>
    <phoneticPr fontId="30" type="noConversion"/>
  </si>
  <si>
    <t>女</t>
    <phoneticPr fontId="30" type="noConversion"/>
  </si>
  <si>
    <t>513001199102120020</t>
    <phoneticPr fontId="30" type="noConversion"/>
  </si>
  <si>
    <t>黄平县县直医疗机构</t>
    <phoneticPr fontId="30" type="noConversion"/>
  </si>
  <si>
    <t>06</t>
    <phoneticPr fontId="30" type="noConversion"/>
  </si>
  <si>
    <t>522623199003172812</t>
    <phoneticPr fontId="30" type="noConversion"/>
  </si>
  <si>
    <t>黄平县县直医疗机构</t>
    <phoneticPr fontId="30" type="noConversion"/>
  </si>
  <si>
    <t>522628199409273228</t>
    <phoneticPr fontId="30" type="noConversion"/>
  </si>
  <si>
    <t>黄平县县直医疗机构</t>
    <phoneticPr fontId="30" type="noConversion"/>
  </si>
  <si>
    <t>06</t>
    <phoneticPr fontId="30" type="noConversion"/>
  </si>
  <si>
    <t>男</t>
    <phoneticPr fontId="30" type="noConversion"/>
  </si>
  <si>
    <t>522622198811151517</t>
    <phoneticPr fontId="30" type="noConversion"/>
  </si>
  <si>
    <t>黄平县县直医疗机构</t>
    <phoneticPr fontId="30" type="noConversion"/>
  </si>
  <si>
    <t>06</t>
    <phoneticPr fontId="30" type="noConversion"/>
  </si>
  <si>
    <t>522601199203274428</t>
    <phoneticPr fontId="30" type="noConversion"/>
  </si>
  <si>
    <t>黄平县县直医疗机构</t>
    <phoneticPr fontId="30" type="noConversion"/>
  </si>
  <si>
    <t>07</t>
    <phoneticPr fontId="30" type="noConversion"/>
  </si>
  <si>
    <t>男</t>
    <phoneticPr fontId="30" type="noConversion"/>
  </si>
  <si>
    <t>52262219950201103X</t>
    <phoneticPr fontId="30" type="noConversion"/>
  </si>
  <si>
    <t>黄平县县直医疗机构</t>
    <phoneticPr fontId="30" type="noConversion"/>
  </si>
  <si>
    <t>07</t>
    <phoneticPr fontId="30" type="noConversion"/>
  </si>
  <si>
    <t>1</t>
    <phoneticPr fontId="30" type="noConversion"/>
  </si>
  <si>
    <t>女</t>
    <phoneticPr fontId="30" type="noConversion"/>
  </si>
  <si>
    <t>522622199702180524</t>
    <phoneticPr fontId="30" type="noConversion"/>
  </si>
  <si>
    <t>黄平县县直医疗机构</t>
    <phoneticPr fontId="30" type="noConversion"/>
  </si>
  <si>
    <t>07</t>
    <phoneticPr fontId="30" type="noConversion"/>
  </si>
  <si>
    <t>522622199601050587</t>
    <phoneticPr fontId="30" type="noConversion"/>
  </si>
  <si>
    <t>黄平县县直医疗机构</t>
    <phoneticPr fontId="30" type="noConversion"/>
  </si>
  <si>
    <t>07</t>
    <phoneticPr fontId="30" type="noConversion"/>
  </si>
  <si>
    <t>52212919960712402X</t>
    <phoneticPr fontId="30" type="noConversion"/>
  </si>
  <si>
    <t>男</t>
    <phoneticPr fontId="30" type="noConversion"/>
  </si>
  <si>
    <t>522622199611187018</t>
    <phoneticPr fontId="30" type="noConversion"/>
  </si>
  <si>
    <t>黄平县县直医疗机构</t>
    <phoneticPr fontId="30" type="noConversion"/>
  </si>
  <si>
    <t>07</t>
    <phoneticPr fontId="30" type="noConversion"/>
  </si>
  <si>
    <t>522401199412054228</t>
    <phoneticPr fontId="30" type="noConversion"/>
  </si>
  <si>
    <t>女</t>
    <phoneticPr fontId="30" type="noConversion"/>
  </si>
  <si>
    <t>532124199602170748</t>
    <phoneticPr fontId="30" type="noConversion"/>
  </si>
  <si>
    <t>女</t>
    <phoneticPr fontId="30" type="noConversion"/>
  </si>
  <si>
    <t>520202199408045525</t>
    <phoneticPr fontId="30" type="noConversion"/>
  </si>
  <si>
    <t>黄平县县直医疗机构</t>
    <phoneticPr fontId="30" type="noConversion"/>
  </si>
  <si>
    <t>07</t>
    <phoneticPr fontId="30" type="noConversion"/>
  </si>
  <si>
    <t>男</t>
    <phoneticPr fontId="30" type="noConversion"/>
  </si>
  <si>
    <t>522228199508160075</t>
    <phoneticPr fontId="30" type="noConversion"/>
  </si>
  <si>
    <t>乡镇卫生院</t>
    <phoneticPr fontId="30" type="noConversion"/>
  </si>
  <si>
    <t>1</t>
    <phoneticPr fontId="30" type="noConversion"/>
  </si>
  <si>
    <t>女</t>
    <phoneticPr fontId="30" type="noConversion"/>
  </si>
  <si>
    <t>520203199608295023</t>
    <phoneticPr fontId="30" type="noConversion"/>
  </si>
  <si>
    <t>乡镇卫生院</t>
    <phoneticPr fontId="30" type="noConversion"/>
  </si>
  <si>
    <t>07</t>
    <phoneticPr fontId="30" type="noConversion"/>
  </si>
  <si>
    <t>522702199406033204</t>
    <phoneticPr fontId="30" type="noConversion"/>
  </si>
  <si>
    <t>女</t>
    <phoneticPr fontId="30" type="noConversion"/>
  </si>
  <si>
    <t>522634199501084048</t>
    <phoneticPr fontId="30" type="noConversion"/>
  </si>
  <si>
    <t>乡镇卫生院</t>
    <phoneticPr fontId="30" type="noConversion"/>
  </si>
  <si>
    <t>07</t>
    <phoneticPr fontId="30" type="noConversion"/>
  </si>
  <si>
    <t>1</t>
    <phoneticPr fontId="30" type="noConversion"/>
  </si>
  <si>
    <t>女</t>
    <phoneticPr fontId="30" type="noConversion"/>
  </si>
  <si>
    <t>530323199303100048</t>
    <phoneticPr fontId="30" type="noConversion"/>
  </si>
  <si>
    <t>乡镇卫生院</t>
    <phoneticPr fontId="30" type="noConversion"/>
  </si>
  <si>
    <t>07</t>
    <phoneticPr fontId="30" type="noConversion"/>
  </si>
  <si>
    <t>男</t>
    <phoneticPr fontId="30" type="noConversion"/>
  </si>
  <si>
    <t>522422199603294058</t>
    <phoneticPr fontId="30" type="noConversion"/>
  </si>
  <si>
    <t>女</t>
    <phoneticPr fontId="30" type="noConversion"/>
  </si>
  <si>
    <t>530622199410251925</t>
    <phoneticPr fontId="30" type="noConversion"/>
  </si>
  <si>
    <t>乡镇卫生院</t>
    <phoneticPr fontId="30" type="noConversion"/>
  </si>
  <si>
    <t>07</t>
    <phoneticPr fontId="30" type="noConversion"/>
  </si>
  <si>
    <t>男</t>
    <phoneticPr fontId="30" type="noConversion"/>
  </si>
  <si>
    <t>532101199012131437</t>
    <phoneticPr fontId="30" type="noConversion"/>
  </si>
  <si>
    <t>乡镇卫生院</t>
    <phoneticPr fontId="30" type="noConversion"/>
  </si>
  <si>
    <t>07</t>
    <phoneticPr fontId="30" type="noConversion"/>
  </si>
  <si>
    <t>女</t>
    <phoneticPr fontId="30" type="noConversion"/>
  </si>
  <si>
    <t>522401199410282526</t>
    <phoneticPr fontId="30" type="noConversion"/>
  </si>
  <si>
    <t>532128199306241711</t>
    <phoneticPr fontId="30" type="noConversion"/>
  </si>
  <si>
    <t>女</t>
    <phoneticPr fontId="30" type="noConversion"/>
  </si>
  <si>
    <t>522601199505023720</t>
    <phoneticPr fontId="30" type="noConversion"/>
  </si>
  <si>
    <t>乡镇卫生院</t>
    <phoneticPr fontId="30" type="noConversion"/>
  </si>
  <si>
    <t>07</t>
    <phoneticPr fontId="30" type="noConversion"/>
  </si>
  <si>
    <t>522224199301012029</t>
    <phoneticPr fontId="30" type="noConversion"/>
  </si>
  <si>
    <t>522725199409040025</t>
    <phoneticPr fontId="30" type="noConversion"/>
  </si>
  <si>
    <t>522630199610180746</t>
    <phoneticPr fontId="30" type="noConversion"/>
  </si>
  <si>
    <t>男</t>
    <phoneticPr fontId="30" type="noConversion"/>
  </si>
  <si>
    <t>522601199310194810</t>
    <phoneticPr fontId="30" type="noConversion"/>
  </si>
  <si>
    <t>乡镇卫生院</t>
    <phoneticPr fontId="30" type="noConversion"/>
  </si>
  <si>
    <t>07</t>
    <phoneticPr fontId="30" type="noConversion"/>
  </si>
  <si>
    <t>女</t>
    <phoneticPr fontId="30" type="noConversion"/>
  </si>
  <si>
    <t>52242219940928282X</t>
    <phoneticPr fontId="30" type="noConversion"/>
  </si>
  <si>
    <t>男</t>
    <phoneticPr fontId="30" type="noConversion"/>
  </si>
  <si>
    <t>522127199206263536</t>
    <phoneticPr fontId="30" type="noConversion"/>
  </si>
  <si>
    <t>乡镇卫生院</t>
    <phoneticPr fontId="30" type="noConversion"/>
  </si>
  <si>
    <t>07</t>
    <phoneticPr fontId="30" type="noConversion"/>
  </si>
  <si>
    <t>女</t>
    <phoneticPr fontId="30" type="noConversion"/>
  </si>
  <si>
    <t>522224198805161226</t>
    <phoneticPr fontId="30" type="noConversion"/>
  </si>
  <si>
    <t>522226199409206418</t>
    <phoneticPr fontId="30" type="noConversion"/>
  </si>
  <si>
    <t>吴竹京</t>
    <phoneticPr fontId="30" type="noConversion"/>
  </si>
  <si>
    <t>433123199301154825</t>
    <phoneticPr fontId="30" type="noConversion"/>
  </si>
  <si>
    <t>姬丽</t>
    <phoneticPr fontId="30" type="noConversion"/>
  </si>
  <si>
    <t>522427199204266465</t>
    <phoneticPr fontId="30" type="noConversion"/>
  </si>
  <si>
    <t>522428199703184014</t>
    <phoneticPr fontId="30" type="noConversion"/>
  </si>
  <si>
    <t>532128199303214320</t>
    <phoneticPr fontId="30" type="noConversion"/>
  </si>
  <si>
    <t>乡镇卫生院</t>
    <phoneticPr fontId="30" type="noConversion"/>
  </si>
  <si>
    <t>07</t>
    <phoneticPr fontId="30" type="noConversion"/>
  </si>
  <si>
    <t>522622199612120544</t>
    <phoneticPr fontId="30" type="noConversion"/>
  </si>
  <si>
    <t>08</t>
    <phoneticPr fontId="30" type="noConversion"/>
  </si>
  <si>
    <t>01</t>
    <phoneticPr fontId="30" type="noConversion"/>
  </si>
  <si>
    <t>522623199201170025</t>
    <phoneticPr fontId="30" type="noConversion"/>
  </si>
  <si>
    <t>乡镇卫生院</t>
    <phoneticPr fontId="30" type="noConversion"/>
  </si>
  <si>
    <t>08</t>
    <phoneticPr fontId="30" type="noConversion"/>
  </si>
  <si>
    <t>522128198710270040</t>
    <phoneticPr fontId="30" type="noConversion"/>
  </si>
  <si>
    <t>522622199210166021</t>
    <phoneticPr fontId="30" type="noConversion"/>
  </si>
  <si>
    <t>乡镇卫生院</t>
    <phoneticPr fontId="30" type="noConversion"/>
  </si>
  <si>
    <t>08</t>
    <phoneticPr fontId="30" type="noConversion"/>
  </si>
  <si>
    <t>522622199005202521</t>
    <phoneticPr fontId="30" type="noConversion"/>
  </si>
  <si>
    <t>522622199201170045</t>
    <phoneticPr fontId="30" type="noConversion"/>
  </si>
  <si>
    <t>522622199304020525</t>
    <phoneticPr fontId="30" type="noConversion"/>
  </si>
  <si>
    <t>522622199302172023</t>
    <phoneticPr fontId="30" type="noConversion"/>
  </si>
  <si>
    <t>522622199604071527</t>
    <phoneticPr fontId="30" type="noConversion"/>
  </si>
  <si>
    <t>女</t>
    <phoneticPr fontId="30" type="noConversion"/>
  </si>
  <si>
    <t>522622199707024520</t>
    <phoneticPr fontId="30" type="noConversion"/>
  </si>
  <si>
    <t>乡镇卫生院</t>
    <phoneticPr fontId="30" type="noConversion"/>
  </si>
  <si>
    <t>08</t>
    <phoneticPr fontId="30" type="noConversion"/>
  </si>
  <si>
    <t>522622199002121523</t>
    <phoneticPr fontId="30" type="noConversion"/>
  </si>
  <si>
    <t>乡镇卫生院</t>
    <phoneticPr fontId="30" type="noConversion"/>
  </si>
  <si>
    <t>08</t>
    <phoneticPr fontId="30" type="noConversion"/>
  </si>
  <si>
    <t>522622199207051522</t>
    <phoneticPr fontId="30" type="noConversion"/>
  </si>
  <si>
    <t>乡镇卫生院</t>
    <phoneticPr fontId="30" type="noConversion"/>
  </si>
  <si>
    <t>08</t>
    <phoneticPr fontId="30" type="noConversion"/>
  </si>
  <si>
    <t>52273219940705382X</t>
    <phoneticPr fontId="30" type="noConversion"/>
  </si>
  <si>
    <t>1</t>
    <phoneticPr fontId="30" type="noConversion"/>
  </si>
  <si>
    <t>522225199303121284</t>
    <phoneticPr fontId="30" type="noConversion"/>
  </si>
  <si>
    <t>522630199212270025</t>
    <phoneticPr fontId="30" type="noConversion"/>
  </si>
  <si>
    <t>乡镇卫生院</t>
    <phoneticPr fontId="30" type="noConversion"/>
  </si>
  <si>
    <t>08</t>
    <phoneticPr fontId="30" type="noConversion"/>
  </si>
  <si>
    <t>杨胜春</t>
    <phoneticPr fontId="30" type="noConversion"/>
  </si>
  <si>
    <t>520111198508302126</t>
    <phoneticPr fontId="30" type="noConversion"/>
  </si>
  <si>
    <t>吴雍</t>
    <phoneticPr fontId="30" type="noConversion"/>
  </si>
  <si>
    <t>522426199506216213</t>
    <phoneticPr fontId="30" type="noConversion"/>
  </si>
  <si>
    <t>522725198801183544</t>
    <phoneticPr fontId="30" type="noConversion"/>
  </si>
  <si>
    <t>乡镇卫生院</t>
    <phoneticPr fontId="30" type="noConversion"/>
  </si>
  <si>
    <t>08</t>
    <phoneticPr fontId="30" type="noConversion"/>
  </si>
  <si>
    <t>530422199604100382</t>
    <phoneticPr fontId="30" type="noConversion"/>
  </si>
  <si>
    <t>522622199609115517</t>
    <phoneticPr fontId="30" type="noConversion"/>
  </si>
  <si>
    <t>男</t>
    <phoneticPr fontId="30" type="noConversion"/>
  </si>
  <si>
    <t>522622199402153030</t>
    <phoneticPr fontId="30" type="noConversion"/>
  </si>
  <si>
    <t>乡镇卫生院</t>
    <phoneticPr fontId="30" type="noConversion"/>
  </si>
  <si>
    <t>08</t>
    <phoneticPr fontId="30" type="noConversion"/>
  </si>
  <si>
    <t>522622199412212524</t>
    <phoneticPr fontId="30" type="noConversion"/>
  </si>
  <si>
    <t>522622199509080011</t>
    <phoneticPr fontId="30" type="noConversion"/>
  </si>
  <si>
    <t>522622198711292531</t>
    <phoneticPr fontId="30" type="noConversion"/>
  </si>
  <si>
    <t>乡镇卫生院</t>
    <phoneticPr fontId="30" type="noConversion"/>
  </si>
  <si>
    <t>08</t>
    <phoneticPr fontId="30" type="noConversion"/>
  </si>
  <si>
    <t>522622199408231538</t>
    <phoneticPr fontId="30" type="noConversion"/>
  </si>
  <si>
    <t>女</t>
    <phoneticPr fontId="30" type="noConversion"/>
  </si>
  <si>
    <t>522622199310255523</t>
    <phoneticPr fontId="30" type="noConversion"/>
  </si>
  <si>
    <t>522622199310100580</t>
    <phoneticPr fontId="30" type="noConversion"/>
  </si>
  <si>
    <t>522622199301081023</t>
    <phoneticPr fontId="30" type="noConversion"/>
  </si>
  <si>
    <t>522627199109011246</t>
    <phoneticPr fontId="30" type="noConversion"/>
  </si>
  <si>
    <t>男</t>
    <phoneticPr fontId="30" type="noConversion"/>
  </si>
  <si>
    <t>522622199508264513</t>
    <phoneticPr fontId="30" type="noConversion"/>
  </si>
  <si>
    <t>乡镇卫生院</t>
    <phoneticPr fontId="30" type="noConversion"/>
  </si>
  <si>
    <t>08</t>
    <phoneticPr fontId="30" type="noConversion"/>
  </si>
  <si>
    <t>女</t>
    <phoneticPr fontId="30" type="noConversion"/>
  </si>
  <si>
    <t>530326199707020385</t>
    <phoneticPr fontId="30" type="noConversion"/>
  </si>
  <si>
    <t>新州镇中心卫生院黄飘分院</t>
    <phoneticPr fontId="30" type="noConversion"/>
  </si>
  <si>
    <t>09</t>
    <phoneticPr fontId="30" type="noConversion"/>
  </si>
  <si>
    <t>01</t>
    <phoneticPr fontId="30" type="noConversion"/>
  </si>
  <si>
    <t>1</t>
    <phoneticPr fontId="30" type="noConversion"/>
  </si>
  <si>
    <t>522229199106025424</t>
    <phoneticPr fontId="30" type="noConversion"/>
  </si>
  <si>
    <t>新州镇中心卫生院黄飘分院</t>
    <phoneticPr fontId="30" type="noConversion"/>
  </si>
  <si>
    <t>09</t>
    <phoneticPr fontId="30" type="noConversion"/>
  </si>
  <si>
    <t>女</t>
    <phoneticPr fontId="30" type="noConversion"/>
  </si>
  <si>
    <t>520123198906053044</t>
    <phoneticPr fontId="30" type="noConversion"/>
  </si>
  <si>
    <t>新州镇中心卫生院黄飘分院</t>
    <phoneticPr fontId="30" type="noConversion"/>
  </si>
  <si>
    <t>09</t>
    <phoneticPr fontId="30" type="noConversion"/>
  </si>
  <si>
    <t>男</t>
    <phoneticPr fontId="30" type="noConversion"/>
  </si>
  <si>
    <t>522629198704020639</t>
    <phoneticPr fontId="30" type="noConversion"/>
  </si>
  <si>
    <t>女</t>
    <phoneticPr fontId="30" type="noConversion"/>
  </si>
  <si>
    <t>522634198908154429</t>
    <phoneticPr fontId="30" type="noConversion"/>
  </si>
  <si>
    <t>谷陇镇民族中心卫生院苗陇分院</t>
    <phoneticPr fontId="30" type="noConversion"/>
  </si>
  <si>
    <t>09</t>
    <phoneticPr fontId="30" type="noConversion"/>
  </si>
  <si>
    <t>522728199512200321</t>
    <phoneticPr fontId="30" type="noConversion"/>
  </si>
  <si>
    <t>女</t>
    <phoneticPr fontId="30" type="noConversion"/>
  </si>
  <si>
    <t>522635199411180024</t>
    <phoneticPr fontId="30" type="noConversion"/>
  </si>
  <si>
    <t>旧州镇中心卫生院</t>
    <phoneticPr fontId="30" type="noConversion"/>
  </si>
  <si>
    <t>09</t>
    <phoneticPr fontId="30" type="noConversion"/>
  </si>
  <si>
    <t>522622199611101042</t>
    <phoneticPr fontId="30" type="noConversion"/>
  </si>
  <si>
    <t>530127199507273527</t>
    <phoneticPr fontId="30" type="noConversion"/>
  </si>
  <si>
    <t>522622199602151048</t>
    <phoneticPr fontId="30" type="noConversion"/>
  </si>
  <si>
    <t>旧州镇中心卫生院</t>
    <phoneticPr fontId="30" type="noConversion"/>
  </si>
  <si>
    <t>09</t>
    <phoneticPr fontId="30" type="noConversion"/>
  </si>
  <si>
    <t>女</t>
    <phoneticPr fontId="30" type="noConversion"/>
  </si>
  <si>
    <t>522725199507150826</t>
    <phoneticPr fontId="30" type="noConversion"/>
  </si>
  <si>
    <t>乡镇事业单位</t>
    <phoneticPr fontId="30" type="noConversion"/>
  </si>
  <si>
    <t>09</t>
    <phoneticPr fontId="30" type="noConversion"/>
  </si>
  <si>
    <t>1</t>
    <phoneticPr fontId="30" type="noConversion"/>
  </si>
  <si>
    <t>女</t>
    <phoneticPr fontId="30" type="noConversion"/>
  </si>
  <si>
    <t>530302199602270766</t>
    <phoneticPr fontId="30" type="noConversion"/>
  </si>
  <si>
    <t>乡镇事业单位</t>
    <phoneticPr fontId="30" type="noConversion"/>
  </si>
  <si>
    <t>09</t>
    <phoneticPr fontId="30" type="noConversion"/>
  </si>
  <si>
    <t>522623199611070027</t>
    <phoneticPr fontId="30" type="noConversion"/>
  </si>
  <si>
    <t>乡镇事业单位</t>
    <phoneticPr fontId="30" type="noConversion"/>
  </si>
  <si>
    <t>09</t>
    <phoneticPr fontId="30" type="noConversion"/>
  </si>
  <si>
    <t>522129199410280029</t>
    <phoneticPr fontId="30" type="noConversion"/>
  </si>
  <si>
    <t>乡镇事业单位</t>
    <phoneticPr fontId="30" type="noConversion"/>
  </si>
  <si>
    <t>09</t>
    <phoneticPr fontId="30" type="noConversion"/>
  </si>
  <si>
    <t>女</t>
    <phoneticPr fontId="30" type="noConversion"/>
  </si>
  <si>
    <t>522622199112120820</t>
    <phoneticPr fontId="30" type="noConversion"/>
  </si>
  <si>
    <t>乡镇事业单位</t>
    <phoneticPr fontId="30" type="noConversion"/>
  </si>
  <si>
    <t>09</t>
    <phoneticPr fontId="30" type="noConversion"/>
  </si>
  <si>
    <t>男</t>
    <phoneticPr fontId="30" type="noConversion"/>
  </si>
  <si>
    <t>522428199607261091</t>
    <phoneticPr fontId="30" type="noConversion"/>
  </si>
  <si>
    <t>男</t>
    <phoneticPr fontId="30" type="noConversion"/>
  </si>
  <si>
    <t>522622199410271512</t>
    <phoneticPr fontId="30" type="noConversion"/>
  </si>
  <si>
    <t>男</t>
    <phoneticPr fontId="30" type="noConversion"/>
  </si>
  <si>
    <t>522129199101080031</t>
    <phoneticPr fontId="30" type="noConversion"/>
  </si>
  <si>
    <t>乡镇村镇建设服务中心</t>
    <phoneticPr fontId="30" type="noConversion"/>
  </si>
  <si>
    <t>09</t>
    <phoneticPr fontId="30" type="noConversion"/>
  </si>
  <si>
    <t>522622198910020053</t>
    <phoneticPr fontId="30" type="noConversion"/>
  </si>
  <si>
    <t>女</t>
    <phoneticPr fontId="30" type="noConversion"/>
  </si>
  <si>
    <t>522428199204203225</t>
    <phoneticPr fontId="30" type="noConversion"/>
  </si>
  <si>
    <t>522226199604305219</t>
    <phoneticPr fontId="30" type="noConversion"/>
  </si>
  <si>
    <t>男</t>
    <phoneticPr fontId="30" type="noConversion"/>
  </si>
  <si>
    <t>522401199205196215</t>
    <phoneticPr fontId="30" type="noConversion"/>
  </si>
  <si>
    <t>乡镇村镇建设服务中心</t>
    <phoneticPr fontId="30" type="noConversion"/>
  </si>
  <si>
    <t>09</t>
    <phoneticPr fontId="30" type="noConversion"/>
  </si>
  <si>
    <t>男</t>
    <phoneticPr fontId="30" type="noConversion"/>
  </si>
  <si>
    <t>530127199509060074</t>
    <phoneticPr fontId="30" type="noConversion"/>
  </si>
  <si>
    <t>乡镇村镇建设服务中心</t>
    <phoneticPr fontId="30" type="noConversion"/>
  </si>
  <si>
    <t>09</t>
    <phoneticPr fontId="30" type="noConversion"/>
  </si>
  <si>
    <t>面试缺考</t>
    <phoneticPr fontId="30" type="noConversion"/>
  </si>
  <si>
    <t>男</t>
    <phoneticPr fontId="30" type="noConversion"/>
  </si>
  <si>
    <t>男</t>
    <phoneticPr fontId="30" type="noConversion"/>
  </si>
  <si>
    <t>522622199201101576</t>
    <phoneticPr fontId="30" type="noConversion"/>
  </si>
  <si>
    <t>谷陇镇安全生产监督管理站</t>
    <phoneticPr fontId="30" type="noConversion"/>
  </si>
  <si>
    <t>522224199401251254</t>
    <phoneticPr fontId="30" type="noConversion"/>
  </si>
  <si>
    <t>522622199604211526</t>
    <phoneticPr fontId="30" type="noConversion"/>
  </si>
  <si>
    <t>谷陇镇环境卫生管理站</t>
    <phoneticPr fontId="30" type="noConversion"/>
  </si>
  <si>
    <t>522622199702091521</t>
    <phoneticPr fontId="30" type="noConversion"/>
  </si>
  <si>
    <t>谷陇镇环境卫生管理站</t>
    <phoneticPr fontId="30" type="noConversion"/>
  </si>
  <si>
    <t>522622198807171515</t>
    <phoneticPr fontId="30" type="noConversion"/>
  </si>
  <si>
    <t>女</t>
    <phoneticPr fontId="30" type="noConversion"/>
  </si>
  <si>
    <t>522622199104111545</t>
    <phoneticPr fontId="30" type="noConversion"/>
  </si>
  <si>
    <t>谷陇镇交通运输综合管理站</t>
    <phoneticPr fontId="30" type="noConversion"/>
  </si>
  <si>
    <t>1</t>
    <phoneticPr fontId="30" type="noConversion"/>
  </si>
  <si>
    <t>522622199204261524</t>
    <phoneticPr fontId="30" type="noConversion"/>
  </si>
  <si>
    <t>522622199411131511</t>
    <phoneticPr fontId="30" type="noConversion"/>
  </si>
  <si>
    <t>女</t>
    <phoneticPr fontId="30" type="noConversion"/>
  </si>
  <si>
    <t>522622199304026548</t>
    <phoneticPr fontId="30" type="noConversion"/>
  </si>
  <si>
    <t>谷陇镇扶贫开发工作站</t>
    <phoneticPr fontId="30" type="noConversion"/>
  </si>
  <si>
    <t>1</t>
    <phoneticPr fontId="30" type="noConversion"/>
  </si>
  <si>
    <t>女</t>
    <phoneticPr fontId="30" type="noConversion"/>
  </si>
  <si>
    <t>522622199006123024</t>
    <phoneticPr fontId="30" type="noConversion"/>
  </si>
  <si>
    <t>谷陇镇扶贫开发工作站</t>
    <phoneticPr fontId="30" type="noConversion"/>
  </si>
  <si>
    <t>男</t>
    <phoneticPr fontId="30" type="noConversion"/>
  </si>
  <si>
    <t>52262219910504601X</t>
    <phoneticPr fontId="30" type="noConversion"/>
  </si>
  <si>
    <t>谷陇镇扶贫开发工作站</t>
    <phoneticPr fontId="30" type="noConversion"/>
  </si>
  <si>
    <t>522622199010162528</t>
    <phoneticPr fontId="30" type="noConversion"/>
  </si>
  <si>
    <t>谷陇镇扶贫开发工作站</t>
    <phoneticPr fontId="30" type="noConversion"/>
  </si>
  <si>
    <t>522622199009030026</t>
    <phoneticPr fontId="30" type="noConversion"/>
  </si>
  <si>
    <t>谷陇镇扶贫开发工作站</t>
    <phoneticPr fontId="30" type="noConversion"/>
  </si>
  <si>
    <t>男</t>
    <phoneticPr fontId="30" type="noConversion"/>
  </si>
  <si>
    <t>522622199309253512</t>
    <phoneticPr fontId="30" type="noConversion"/>
  </si>
  <si>
    <t>男</t>
    <phoneticPr fontId="30" type="noConversion"/>
  </si>
  <si>
    <t>522622198804060510</t>
    <phoneticPr fontId="30" type="noConversion"/>
  </si>
  <si>
    <t>男</t>
    <phoneticPr fontId="30" type="noConversion"/>
  </si>
  <si>
    <t>522622199102051534</t>
    <phoneticPr fontId="30" type="noConversion"/>
  </si>
  <si>
    <t>谷陇镇扶贫开发工作站</t>
    <phoneticPr fontId="30" type="noConversion"/>
  </si>
  <si>
    <t>522426199405057794</t>
    <phoneticPr fontId="30" type="noConversion"/>
  </si>
  <si>
    <t>谷陇镇企业服务中心</t>
    <phoneticPr fontId="30" type="noConversion"/>
  </si>
  <si>
    <t>1</t>
    <phoneticPr fontId="30" type="noConversion"/>
  </si>
  <si>
    <t>522725199607280812</t>
    <phoneticPr fontId="30" type="noConversion"/>
  </si>
  <si>
    <t>女</t>
    <phoneticPr fontId="30" type="noConversion"/>
  </si>
  <si>
    <t>522129199512283028</t>
    <phoneticPr fontId="30" type="noConversion"/>
  </si>
  <si>
    <t>谷陇镇企业服务中心</t>
    <phoneticPr fontId="30" type="noConversion"/>
  </si>
  <si>
    <t>男</t>
    <phoneticPr fontId="30" type="noConversion"/>
  </si>
  <si>
    <t>532128199303230013</t>
    <phoneticPr fontId="30" type="noConversion"/>
  </si>
  <si>
    <t>谷陇镇退役军人服务站</t>
    <phoneticPr fontId="30" type="noConversion"/>
  </si>
  <si>
    <t>1</t>
    <phoneticPr fontId="30" type="noConversion"/>
  </si>
  <si>
    <t>男</t>
    <phoneticPr fontId="30" type="noConversion"/>
  </si>
  <si>
    <t>522225199207270458</t>
    <phoneticPr fontId="30" type="noConversion"/>
  </si>
  <si>
    <t>谷陇镇退役军人服务站</t>
    <phoneticPr fontId="30" type="noConversion"/>
  </si>
  <si>
    <t>龙合兵</t>
    <phoneticPr fontId="30" type="noConversion"/>
  </si>
  <si>
    <t>522622199008091513</t>
    <phoneticPr fontId="30" type="noConversion"/>
  </si>
  <si>
    <t>522622199502182541</t>
    <phoneticPr fontId="30" type="noConversion"/>
  </si>
  <si>
    <t>旧州镇政务服务中心</t>
    <phoneticPr fontId="30" type="noConversion"/>
  </si>
  <si>
    <t>522622199408090528</t>
    <phoneticPr fontId="30" type="noConversion"/>
  </si>
  <si>
    <t>旧州镇政务服务中心</t>
    <phoneticPr fontId="30" type="noConversion"/>
  </si>
  <si>
    <t>522622199408051027</t>
    <phoneticPr fontId="30" type="noConversion"/>
  </si>
  <si>
    <t>522627199512020046</t>
    <phoneticPr fontId="30" type="noConversion"/>
  </si>
  <si>
    <t>522622199401182016</t>
    <phoneticPr fontId="30" type="noConversion"/>
  </si>
  <si>
    <t>旧州镇农业综合服务中心</t>
    <phoneticPr fontId="30" type="noConversion"/>
  </si>
  <si>
    <t>522726199209143229</t>
    <phoneticPr fontId="30" type="noConversion"/>
  </si>
  <si>
    <t>522622199202241028</t>
    <phoneticPr fontId="30" type="noConversion"/>
  </si>
  <si>
    <t>旧州镇扶贫开发工作站</t>
    <phoneticPr fontId="30" type="noConversion"/>
  </si>
  <si>
    <t>01</t>
    <phoneticPr fontId="30" type="noConversion"/>
  </si>
  <si>
    <t>1</t>
    <phoneticPr fontId="30" type="noConversion"/>
  </si>
  <si>
    <t>522622199103193518</t>
    <phoneticPr fontId="30" type="noConversion"/>
  </si>
  <si>
    <t>旧州镇扶贫开发工作站</t>
    <phoneticPr fontId="30" type="noConversion"/>
  </si>
  <si>
    <t>女</t>
    <phoneticPr fontId="30" type="noConversion"/>
  </si>
  <si>
    <t>52262219910726052X</t>
    <phoneticPr fontId="30" type="noConversion"/>
  </si>
  <si>
    <t>530326199503231738</t>
    <phoneticPr fontId="30" type="noConversion"/>
  </si>
  <si>
    <t>旧州镇安全生产监督管理站</t>
    <phoneticPr fontId="30" type="noConversion"/>
  </si>
  <si>
    <t>522121198904191637</t>
    <phoneticPr fontId="30" type="noConversion"/>
  </si>
  <si>
    <t>522131199603284618</t>
    <phoneticPr fontId="30" type="noConversion"/>
  </si>
  <si>
    <t>52262319950908481X</t>
    <phoneticPr fontId="30" type="noConversion"/>
  </si>
  <si>
    <t>旧州镇退役军人服务站</t>
    <phoneticPr fontId="30" type="noConversion"/>
  </si>
  <si>
    <t>522324199602150818</t>
    <phoneticPr fontId="30" type="noConversion"/>
  </si>
  <si>
    <t>52212719900803453X</t>
    <phoneticPr fontId="30" type="noConversion"/>
  </si>
  <si>
    <t>522622199510250516</t>
    <phoneticPr fontId="30" type="noConversion"/>
  </si>
  <si>
    <t>浪洞镇扶贫开发工作站</t>
    <phoneticPr fontId="30" type="noConversion"/>
  </si>
  <si>
    <t>男</t>
    <phoneticPr fontId="30" type="noConversion"/>
  </si>
  <si>
    <t>522622199304164510</t>
    <phoneticPr fontId="30" type="noConversion"/>
  </si>
  <si>
    <t>522622199205204513</t>
    <phoneticPr fontId="30" type="noConversion"/>
  </si>
  <si>
    <t>浪洞镇扶贫开发工作站</t>
    <phoneticPr fontId="30" type="noConversion"/>
  </si>
  <si>
    <t>52262219910804452X</t>
    <phoneticPr fontId="30" type="noConversion"/>
  </si>
  <si>
    <t>浪洞镇扶贫开发工作站</t>
    <phoneticPr fontId="30" type="noConversion"/>
  </si>
  <si>
    <t>522622198612153034</t>
    <phoneticPr fontId="30" type="noConversion"/>
  </si>
  <si>
    <t>浪洞镇扶贫开发工作站</t>
    <phoneticPr fontId="30" type="noConversion"/>
  </si>
  <si>
    <t>522622199006251528</t>
    <phoneticPr fontId="30" type="noConversion"/>
  </si>
  <si>
    <t>浪洞镇扶贫开发工作站</t>
    <phoneticPr fontId="30" type="noConversion"/>
  </si>
  <si>
    <t>522127198909137515</t>
    <phoneticPr fontId="30" type="noConversion"/>
  </si>
  <si>
    <t>浪洞镇村镇建设服务中心</t>
    <phoneticPr fontId="30" type="noConversion"/>
  </si>
  <si>
    <t>52272519940407121X</t>
    <phoneticPr fontId="30" type="noConversion"/>
  </si>
  <si>
    <t>浪洞镇村镇建设服务中心</t>
    <phoneticPr fontId="30" type="noConversion"/>
  </si>
  <si>
    <t>522725199101204011</t>
    <phoneticPr fontId="30" type="noConversion"/>
  </si>
  <si>
    <t>男</t>
    <phoneticPr fontId="30" type="noConversion"/>
  </si>
  <si>
    <t>522325199110240813</t>
    <phoneticPr fontId="30" type="noConversion"/>
  </si>
  <si>
    <t>浪洞镇人力资源和社会保障服务中心</t>
    <phoneticPr fontId="30" type="noConversion"/>
  </si>
  <si>
    <t>1</t>
    <phoneticPr fontId="30" type="noConversion"/>
  </si>
  <si>
    <t>532101199509243100</t>
    <phoneticPr fontId="30" type="noConversion"/>
  </si>
  <si>
    <t>浪洞镇人力资源和社会保障服务中心</t>
    <phoneticPr fontId="30" type="noConversion"/>
  </si>
  <si>
    <t>女</t>
    <phoneticPr fontId="30" type="noConversion"/>
  </si>
  <si>
    <t>522427199503111623</t>
    <phoneticPr fontId="30" type="noConversion"/>
  </si>
  <si>
    <t>浪洞镇人力资源和社会保障服务中心</t>
    <phoneticPr fontId="30" type="noConversion"/>
  </si>
  <si>
    <t>522622197809211512</t>
    <phoneticPr fontId="30" type="noConversion"/>
  </si>
  <si>
    <t>浪洞镇退役军人服务站</t>
    <phoneticPr fontId="30" type="noConversion"/>
  </si>
  <si>
    <t>1</t>
    <phoneticPr fontId="30" type="noConversion"/>
  </si>
  <si>
    <t>522622199203041052</t>
    <phoneticPr fontId="30" type="noConversion"/>
  </si>
  <si>
    <t>浪洞镇安全生产监督管理站</t>
    <phoneticPr fontId="30" type="noConversion"/>
  </si>
  <si>
    <t>522622198801191515</t>
    <phoneticPr fontId="30" type="noConversion"/>
  </si>
  <si>
    <t>522622199201021517</t>
    <phoneticPr fontId="30" type="noConversion"/>
  </si>
  <si>
    <t>浪洞镇安全生产监督管理站</t>
    <phoneticPr fontId="30" type="noConversion"/>
  </si>
  <si>
    <t>52272519950519581X</t>
    <phoneticPr fontId="30" type="noConversion"/>
  </si>
  <si>
    <t>浪洞镇片区敬老院</t>
    <phoneticPr fontId="30" type="noConversion"/>
  </si>
  <si>
    <t>532322199009251510</t>
    <phoneticPr fontId="30" type="noConversion"/>
  </si>
  <si>
    <t>浪洞镇片区敬老院</t>
    <phoneticPr fontId="30" type="noConversion"/>
  </si>
  <si>
    <t>男</t>
    <phoneticPr fontId="30" type="noConversion"/>
  </si>
  <si>
    <t>522725198710061277</t>
    <phoneticPr fontId="30" type="noConversion"/>
  </si>
  <si>
    <t>浪洞镇片区敬老院</t>
    <phoneticPr fontId="30" type="noConversion"/>
  </si>
  <si>
    <t>男</t>
    <phoneticPr fontId="30" type="noConversion"/>
  </si>
  <si>
    <t>522622199508180539</t>
    <phoneticPr fontId="30" type="noConversion"/>
  </si>
  <si>
    <t>平溪镇扶贫开发工作站</t>
    <phoneticPr fontId="30" type="noConversion"/>
  </si>
  <si>
    <t>01</t>
    <phoneticPr fontId="30" type="noConversion"/>
  </si>
  <si>
    <t>1</t>
    <phoneticPr fontId="30" type="noConversion"/>
  </si>
  <si>
    <t>522622199305023023</t>
    <phoneticPr fontId="30" type="noConversion"/>
  </si>
  <si>
    <t>平溪镇扶贫开发工作站</t>
    <phoneticPr fontId="30" type="noConversion"/>
  </si>
  <si>
    <t>522622198901045013</t>
    <phoneticPr fontId="30" type="noConversion"/>
  </si>
  <si>
    <t>面试缺考</t>
    <phoneticPr fontId="30" type="noConversion"/>
  </si>
  <si>
    <t>男</t>
    <phoneticPr fontId="30" type="noConversion"/>
  </si>
  <si>
    <t>522427199109104257</t>
    <phoneticPr fontId="30" type="noConversion"/>
  </si>
  <si>
    <t>平溪镇扶贫开发工作站</t>
    <phoneticPr fontId="30" type="noConversion"/>
  </si>
  <si>
    <t>1</t>
    <phoneticPr fontId="30" type="noConversion"/>
  </si>
  <si>
    <t>522724199308140039</t>
    <phoneticPr fontId="30" type="noConversion"/>
  </si>
  <si>
    <t>522225199701103647</t>
    <phoneticPr fontId="30" type="noConversion"/>
  </si>
  <si>
    <t>平溪镇扶贫开发工作站</t>
    <phoneticPr fontId="30" type="noConversion"/>
  </si>
  <si>
    <t>522622199305276020</t>
    <phoneticPr fontId="30" type="noConversion"/>
  </si>
  <si>
    <t>平溪镇退役军人服务站</t>
    <phoneticPr fontId="30" type="noConversion"/>
  </si>
  <si>
    <t>1</t>
    <phoneticPr fontId="30" type="noConversion"/>
  </si>
  <si>
    <t>女</t>
    <phoneticPr fontId="30" type="noConversion"/>
  </si>
  <si>
    <t>52262219940207202X</t>
    <phoneticPr fontId="30" type="noConversion"/>
  </si>
  <si>
    <t>平溪镇退役军人服务站</t>
    <phoneticPr fontId="30" type="noConversion"/>
  </si>
  <si>
    <t>522622199009224533</t>
    <phoneticPr fontId="30" type="noConversion"/>
  </si>
  <si>
    <t>平溪镇退役军人服务站</t>
    <phoneticPr fontId="30" type="noConversion"/>
  </si>
  <si>
    <t>女</t>
    <phoneticPr fontId="30" type="noConversion"/>
  </si>
  <si>
    <t>522622199409153527</t>
    <phoneticPr fontId="30" type="noConversion"/>
  </si>
  <si>
    <t>上塘镇扶贫开发工作站</t>
    <phoneticPr fontId="30" type="noConversion"/>
  </si>
  <si>
    <t>女</t>
    <phoneticPr fontId="30" type="noConversion"/>
  </si>
  <si>
    <t>522622199405143524</t>
    <phoneticPr fontId="30" type="noConversion"/>
  </si>
  <si>
    <t>上塘镇扶贫开发工作站</t>
    <phoneticPr fontId="30" type="noConversion"/>
  </si>
  <si>
    <t>522622199510213520</t>
    <phoneticPr fontId="30" type="noConversion"/>
  </si>
  <si>
    <t>上塘镇扶贫开发工作站</t>
    <phoneticPr fontId="30" type="noConversion"/>
  </si>
  <si>
    <t>女</t>
    <phoneticPr fontId="30" type="noConversion"/>
  </si>
  <si>
    <t>522424199311210222</t>
    <phoneticPr fontId="30" type="noConversion"/>
  </si>
  <si>
    <t>上塘镇残疾人联合会</t>
    <phoneticPr fontId="30" type="noConversion"/>
  </si>
  <si>
    <t>1</t>
    <phoneticPr fontId="30" type="noConversion"/>
  </si>
  <si>
    <t>522724198608050057</t>
    <phoneticPr fontId="30" type="noConversion"/>
  </si>
  <si>
    <t>上塘镇残疾人联合会</t>
    <phoneticPr fontId="30" type="noConversion"/>
  </si>
  <si>
    <t>522427199602280238</t>
    <phoneticPr fontId="30" type="noConversion"/>
  </si>
  <si>
    <t>522725199208167820</t>
    <phoneticPr fontId="30" type="noConversion"/>
  </si>
  <si>
    <t>上塘镇农业服务中心</t>
    <phoneticPr fontId="30" type="noConversion"/>
  </si>
  <si>
    <t>522623199504290040</t>
    <phoneticPr fontId="30" type="noConversion"/>
  </si>
  <si>
    <t>上塘镇农业服务中心</t>
    <phoneticPr fontId="30" type="noConversion"/>
  </si>
  <si>
    <t>谭凤凤</t>
    <phoneticPr fontId="30" type="noConversion"/>
  </si>
  <si>
    <t>522727199404111229</t>
    <phoneticPr fontId="30" type="noConversion"/>
  </si>
  <si>
    <t>522229199408055645</t>
    <phoneticPr fontId="30" type="noConversion"/>
  </si>
  <si>
    <t>上塘镇退役军人服务站</t>
    <phoneticPr fontId="30" type="noConversion"/>
  </si>
  <si>
    <t>女</t>
    <phoneticPr fontId="30" type="noConversion"/>
  </si>
  <si>
    <t>52222619950228324X</t>
    <phoneticPr fontId="30" type="noConversion"/>
  </si>
  <si>
    <t>上塘镇退役军人服务站</t>
    <phoneticPr fontId="30" type="noConversion"/>
  </si>
  <si>
    <t>522622198901200044</t>
    <phoneticPr fontId="30" type="noConversion"/>
  </si>
  <si>
    <t>男</t>
    <phoneticPr fontId="30" type="noConversion"/>
  </si>
  <si>
    <t>522622199306250017</t>
    <phoneticPr fontId="30" type="noConversion"/>
  </si>
  <si>
    <t>翁坪乡扶贫开发工作站</t>
    <phoneticPr fontId="30" type="noConversion"/>
  </si>
  <si>
    <t>1</t>
    <phoneticPr fontId="30" type="noConversion"/>
  </si>
  <si>
    <t>522622199411026017</t>
    <phoneticPr fontId="30" type="noConversion"/>
  </si>
  <si>
    <t>翁坪乡扶贫开发工作站</t>
    <phoneticPr fontId="30" type="noConversion"/>
  </si>
  <si>
    <t>男</t>
    <phoneticPr fontId="30" type="noConversion"/>
  </si>
  <si>
    <t>522622199206130018</t>
    <phoneticPr fontId="30" type="noConversion"/>
  </si>
  <si>
    <t>翁坪乡扶贫开发工作站</t>
    <phoneticPr fontId="30" type="noConversion"/>
  </si>
  <si>
    <t>522622199006126014</t>
    <phoneticPr fontId="30" type="noConversion"/>
  </si>
  <si>
    <t>男</t>
    <phoneticPr fontId="30" type="noConversion"/>
  </si>
  <si>
    <t>522622198309200037</t>
    <phoneticPr fontId="30" type="noConversion"/>
  </si>
  <si>
    <t>翁坪乡扶贫开发工作站</t>
    <phoneticPr fontId="30" type="noConversion"/>
  </si>
  <si>
    <t>男</t>
    <phoneticPr fontId="30" type="noConversion"/>
  </si>
  <si>
    <t>52262219911120351X</t>
    <phoneticPr fontId="30" type="noConversion"/>
  </si>
  <si>
    <t>翁坪乡扶贫开发工作站</t>
    <phoneticPr fontId="30" type="noConversion"/>
  </si>
  <si>
    <t>522622199209132510</t>
    <phoneticPr fontId="30" type="noConversion"/>
  </si>
  <si>
    <t>翁坪乡财政所</t>
    <phoneticPr fontId="30" type="noConversion"/>
  </si>
  <si>
    <t>1</t>
    <phoneticPr fontId="30" type="noConversion"/>
  </si>
  <si>
    <t>522622199707270510</t>
    <phoneticPr fontId="30" type="noConversion"/>
  </si>
  <si>
    <t>翁坪乡财政所</t>
    <phoneticPr fontId="30" type="noConversion"/>
  </si>
  <si>
    <t>522632198903027065</t>
    <phoneticPr fontId="30" type="noConversion"/>
  </si>
  <si>
    <t>翁坪乡财政所</t>
    <phoneticPr fontId="30" type="noConversion"/>
  </si>
  <si>
    <t>01</t>
    <phoneticPr fontId="30" type="noConversion"/>
  </si>
  <si>
    <t>522225199211059030</t>
    <phoneticPr fontId="30" type="noConversion"/>
  </si>
  <si>
    <t>翁坪乡退役军人服务站</t>
    <phoneticPr fontId="30" type="noConversion"/>
  </si>
  <si>
    <t>1</t>
    <phoneticPr fontId="30" type="noConversion"/>
  </si>
  <si>
    <t>522501199505202838</t>
    <phoneticPr fontId="30" type="noConversion"/>
  </si>
  <si>
    <t>女</t>
    <phoneticPr fontId="30" type="noConversion"/>
  </si>
  <si>
    <t>522622199510086023</t>
    <phoneticPr fontId="30" type="noConversion"/>
  </si>
  <si>
    <t>新州镇扶贫开发工作站</t>
    <phoneticPr fontId="30" type="noConversion"/>
  </si>
  <si>
    <t>522622198909032022</t>
    <phoneticPr fontId="30" type="noConversion"/>
  </si>
  <si>
    <t>522622199706150082</t>
    <phoneticPr fontId="30" type="noConversion"/>
  </si>
  <si>
    <t>522622199711050027</t>
    <phoneticPr fontId="30" type="noConversion"/>
  </si>
  <si>
    <t>52262219930909016X</t>
    <phoneticPr fontId="30" type="noConversion"/>
  </si>
  <si>
    <t>新州镇退役军人服务站</t>
    <phoneticPr fontId="30" type="noConversion"/>
  </si>
  <si>
    <t>女</t>
    <phoneticPr fontId="30" type="noConversion"/>
  </si>
  <si>
    <t>522622199206082028</t>
    <phoneticPr fontId="30" type="noConversion"/>
  </si>
  <si>
    <t>522622198902096517</t>
    <phoneticPr fontId="30" type="noConversion"/>
  </si>
  <si>
    <t>新州镇退役军人服务站</t>
    <phoneticPr fontId="30" type="noConversion"/>
  </si>
  <si>
    <t>522626199110222036</t>
    <phoneticPr fontId="30" type="noConversion"/>
  </si>
  <si>
    <t>新州镇人力资源和社会保障服务中心</t>
    <phoneticPr fontId="30" type="noConversion"/>
  </si>
  <si>
    <t>522121199003097437</t>
    <phoneticPr fontId="30" type="noConversion"/>
  </si>
  <si>
    <t>女</t>
    <phoneticPr fontId="30" type="noConversion"/>
  </si>
  <si>
    <t>522622199203191026</t>
    <phoneticPr fontId="30" type="noConversion"/>
  </si>
  <si>
    <t>530321199307221717</t>
    <phoneticPr fontId="30" type="noConversion"/>
  </si>
  <si>
    <t>新州镇安全生产监督管理站</t>
    <phoneticPr fontId="30" type="noConversion"/>
  </si>
  <si>
    <t>1</t>
    <phoneticPr fontId="30" type="noConversion"/>
  </si>
  <si>
    <t>522427199210032825</t>
    <phoneticPr fontId="30" type="noConversion"/>
  </si>
  <si>
    <t>新州镇安全生产监督管理站</t>
    <phoneticPr fontId="30" type="noConversion"/>
  </si>
  <si>
    <t>明波</t>
    <phoneticPr fontId="30" type="noConversion"/>
  </si>
  <si>
    <t>男</t>
    <phoneticPr fontId="30" type="noConversion"/>
  </si>
  <si>
    <t>52242419950211521X</t>
    <phoneticPr fontId="30" type="noConversion"/>
  </si>
  <si>
    <t>522228199304100839</t>
    <phoneticPr fontId="30" type="noConversion"/>
  </si>
  <si>
    <t>新州镇社区服务中心</t>
    <phoneticPr fontId="30" type="noConversion"/>
  </si>
  <si>
    <t>1</t>
    <phoneticPr fontId="30" type="noConversion"/>
  </si>
  <si>
    <t>女</t>
    <phoneticPr fontId="30" type="noConversion"/>
  </si>
  <si>
    <t>42070319871105274X</t>
    <phoneticPr fontId="30" type="noConversion"/>
  </si>
  <si>
    <t>男</t>
    <phoneticPr fontId="30" type="noConversion"/>
  </si>
  <si>
    <t>52262219910224001X</t>
    <phoneticPr fontId="30" type="noConversion"/>
  </si>
  <si>
    <t>新州镇社区服务中心</t>
    <phoneticPr fontId="30" type="noConversion"/>
  </si>
  <si>
    <t>女</t>
    <phoneticPr fontId="30" type="noConversion"/>
  </si>
  <si>
    <t>522622199303300023</t>
    <phoneticPr fontId="30" type="noConversion"/>
  </si>
  <si>
    <t>野洞河镇扶贫开发工作站</t>
    <phoneticPr fontId="30" type="noConversion"/>
  </si>
  <si>
    <t>1</t>
    <phoneticPr fontId="30" type="noConversion"/>
  </si>
  <si>
    <t>女</t>
    <phoneticPr fontId="30" type="noConversion"/>
  </si>
  <si>
    <t>52242719930908078X</t>
    <phoneticPr fontId="30" type="noConversion"/>
  </si>
  <si>
    <t>野洞河镇扶贫开发工作站</t>
    <phoneticPr fontId="30" type="noConversion"/>
  </si>
  <si>
    <t>男</t>
    <phoneticPr fontId="30" type="noConversion"/>
  </si>
  <si>
    <t>522724199503053678</t>
    <phoneticPr fontId="30" type="noConversion"/>
  </si>
  <si>
    <t>522622199507301028</t>
    <phoneticPr fontId="30" type="noConversion"/>
  </si>
  <si>
    <t>野洞河镇退役军人服务站</t>
    <phoneticPr fontId="30" type="noConversion"/>
  </si>
  <si>
    <t>男</t>
    <phoneticPr fontId="30" type="noConversion"/>
  </si>
  <si>
    <t>522622199310086512</t>
    <phoneticPr fontId="30" type="noConversion"/>
  </si>
  <si>
    <t>野洞河镇退役军人服务站</t>
    <phoneticPr fontId="30" type="noConversion"/>
  </si>
  <si>
    <t>01</t>
    <phoneticPr fontId="30" type="noConversion"/>
  </si>
  <si>
    <t>522622199211211541</t>
    <phoneticPr fontId="30" type="noConversion"/>
  </si>
  <si>
    <t>野洞河镇退役军人服务站</t>
    <phoneticPr fontId="30" type="noConversion"/>
  </si>
  <si>
    <t>男</t>
    <phoneticPr fontId="30" type="noConversion"/>
  </si>
  <si>
    <t>522228199401270418</t>
    <phoneticPr fontId="30" type="noConversion"/>
  </si>
  <si>
    <t>野洞河镇村镇建设服务中心</t>
    <phoneticPr fontId="30" type="noConversion"/>
  </si>
  <si>
    <t>522427199608191818</t>
    <phoneticPr fontId="30" type="noConversion"/>
  </si>
  <si>
    <t>野洞河镇村镇建设服务中心</t>
    <phoneticPr fontId="30" type="noConversion"/>
  </si>
  <si>
    <t>彭良缘</t>
    <phoneticPr fontId="30" type="noConversion"/>
  </si>
  <si>
    <t>522727198910300933</t>
    <phoneticPr fontId="30" type="noConversion"/>
  </si>
  <si>
    <t>522622199107023014</t>
    <phoneticPr fontId="30" type="noConversion"/>
  </si>
  <si>
    <t>一碗水乡交通运输综合管理站</t>
    <phoneticPr fontId="30" type="noConversion"/>
  </si>
  <si>
    <t>1</t>
    <phoneticPr fontId="30" type="noConversion"/>
  </si>
  <si>
    <t>52262219930102079X</t>
    <phoneticPr fontId="30" type="noConversion"/>
  </si>
  <si>
    <t>女</t>
    <phoneticPr fontId="30" type="noConversion"/>
  </si>
  <si>
    <t>522622199102036027</t>
    <phoneticPr fontId="30" type="noConversion"/>
  </si>
  <si>
    <t>一碗水乡交通运输综合管理站</t>
    <phoneticPr fontId="30" type="noConversion"/>
  </si>
  <si>
    <t>男</t>
    <phoneticPr fontId="30" type="noConversion"/>
  </si>
  <si>
    <t>522725199412148117</t>
    <phoneticPr fontId="30" type="noConversion"/>
  </si>
  <si>
    <t>一碗水乡退役军人服务站</t>
    <phoneticPr fontId="30" type="noConversion"/>
  </si>
  <si>
    <t>1</t>
    <phoneticPr fontId="30" type="noConversion"/>
  </si>
  <si>
    <t>男</t>
    <phoneticPr fontId="30" type="noConversion"/>
  </si>
  <si>
    <t>522129199511132519</t>
    <phoneticPr fontId="30" type="noConversion"/>
  </si>
  <si>
    <t>一碗水乡退役军人服务站</t>
    <phoneticPr fontId="30" type="noConversion"/>
  </si>
  <si>
    <t>430404198304180527</t>
    <phoneticPr fontId="30" type="noConversion"/>
  </si>
  <si>
    <t>一碗水乡退役军人服务站</t>
    <phoneticPr fontId="30" type="noConversion"/>
  </si>
  <si>
    <t>男</t>
    <phoneticPr fontId="30" type="noConversion"/>
  </si>
  <si>
    <t>522725199507137832</t>
    <phoneticPr fontId="30" type="noConversion"/>
  </si>
  <si>
    <t>纸房乡退役军人服务站</t>
    <phoneticPr fontId="30" type="noConversion"/>
  </si>
  <si>
    <t>530325199510081161</t>
    <phoneticPr fontId="30" type="noConversion"/>
  </si>
  <si>
    <t>522226198710271628</t>
    <phoneticPr fontId="30" type="noConversion"/>
  </si>
  <si>
    <t>纸房乡退役军人服务站</t>
    <phoneticPr fontId="30" type="noConversion"/>
  </si>
  <si>
    <t>522622199107151024</t>
    <phoneticPr fontId="30" type="noConversion"/>
  </si>
  <si>
    <t>纸房乡扶贫开发工作站</t>
    <phoneticPr fontId="30" type="noConversion"/>
  </si>
  <si>
    <t>522622199008015043</t>
    <phoneticPr fontId="30" type="noConversion"/>
  </si>
  <si>
    <t>纸房乡扶贫开发工作站</t>
    <phoneticPr fontId="30" type="noConversion"/>
  </si>
  <si>
    <t>52262219940128053X</t>
    <phoneticPr fontId="30" type="noConversion"/>
  </si>
  <si>
    <t>纸房乡扶贫开发工作站</t>
    <phoneticPr fontId="30" type="noConversion"/>
  </si>
  <si>
    <t>女</t>
    <phoneticPr fontId="30" type="noConversion"/>
  </si>
  <si>
    <t>522622198604171048</t>
    <phoneticPr fontId="30" type="noConversion"/>
  </si>
  <si>
    <t>纸房乡农业服务中心</t>
    <phoneticPr fontId="30" type="noConversion"/>
  </si>
  <si>
    <t>1</t>
    <phoneticPr fontId="30" type="noConversion"/>
  </si>
  <si>
    <t>522627199502050022</t>
    <phoneticPr fontId="30" type="noConversion"/>
  </si>
  <si>
    <t>纸房乡农业服务中心</t>
    <phoneticPr fontId="30" type="noConversion"/>
  </si>
  <si>
    <t>522623199110240016</t>
    <phoneticPr fontId="30" type="noConversion"/>
  </si>
  <si>
    <t>522622199001014021</t>
    <phoneticPr fontId="30" type="noConversion"/>
  </si>
  <si>
    <t>纸房乡安全生产监督管理站</t>
    <phoneticPr fontId="30" type="noConversion"/>
  </si>
  <si>
    <t>1</t>
    <phoneticPr fontId="30" type="noConversion"/>
  </si>
  <si>
    <t>522129199712133526</t>
    <phoneticPr fontId="30" type="noConversion"/>
  </si>
  <si>
    <t>男</t>
    <phoneticPr fontId="30" type="noConversion"/>
  </si>
  <si>
    <t>522725199409104818</t>
    <phoneticPr fontId="30" type="noConversion"/>
  </si>
  <si>
    <t>522622199302261042</t>
    <phoneticPr fontId="30" type="noConversion"/>
  </si>
  <si>
    <t>重安镇人力资源和社会保障服务中心</t>
    <phoneticPr fontId="30" type="noConversion"/>
  </si>
  <si>
    <t>男</t>
    <phoneticPr fontId="30" type="noConversion"/>
  </si>
  <si>
    <t>522622199301300011</t>
    <phoneticPr fontId="30" type="noConversion"/>
  </si>
  <si>
    <t>重安镇人力资源和社会保障服务中心</t>
    <phoneticPr fontId="30" type="noConversion"/>
  </si>
  <si>
    <t>522622198209020012</t>
    <phoneticPr fontId="30" type="noConversion"/>
  </si>
  <si>
    <t>522622199401021108</t>
    <phoneticPr fontId="30" type="noConversion"/>
  </si>
  <si>
    <t>重安镇扶贫开发工作站</t>
    <phoneticPr fontId="30" type="noConversion"/>
  </si>
  <si>
    <t>522622199203131031</t>
    <phoneticPr fontId="30" type="noConversion"/>
  </si>
  <si>
    <t>重安镇扶贫开发工作站</t>
    <phoneticPr fontId="30" type="noConversion"/>
  </si>
  <si>
    <t>男</t>
    <phoneticPr fontId="30" type="noConversion"/>
  </si>
  <si>
    <t>522622198412051578</t>
    <phoneticPr fontId="30" type="noConversion"/>
  </si>
  <si>
    <t>重安镇扶贫开发工作站</t>
    <phoneticPr fontId="30" type="noConversion"/>
  </si>
  <si>
    <t>522623199211213658</t>
    <phoneticPr fontId="30" type="noConversion"/>
  </si>
  <si>
    <t>重安镇扶贫开发工作站</t>
    <phoneticPr fontId="30" type="noConversion"/>
  </si>
  <si>
    <t>01</t>
    <phoneticPr fontId="30" type="noConversion"/>
  </si>
  <si>
    <t>522222198912072015</t>
    <phoneticPr fontId="30" type="noConversion"/>
  </si>
  <si>
    <t>522623198503272823</t>
    <phoneticPr fontId="30" type="noConversion"/>
  </si>
  <si>
    <t>重安镇扶贫开发工作站</t>
    <phoneticPr fontId="30" type="noConversion"/>
  </si>
  <si>
    <t>52222219860609083X</t>
    <phoneticPr fontId="30" type="noConversion"/>
  </si>
  <si>
    <t>重安镇扶贫开发工作站</t>
    <phoneticPr fontId="30" type="noConversion"/>
  </si>
  <si>
    <t>522601198603120028</t>
    <phoneticPr fontId="30" type="noConversion"/>
  </si>
  <si>
    <t>522426198809107458</t>
    <phoneticPr fontId="30" type="noConversion"/>
  </si>
  <si>
    <t>重安镇扶贫开发工作站</t>
    <phoneticPr fontId="30" type="noConversion"/>
  </si>
  <si>
    <t>522423198401258317</t>
    <phoneticPr fontId="30" type="noConversion"/>
  </si>
  <si>
    <t>重安镇退役军人服务站</t>
    <phoneticPr fontId="30" type="noConversion"/>
  </si>
  <si>
    <t>522426199511206562</t>
    <phoneticPr fontId="30" type="noConversion"/>
  </si>
  <si>
    <t>男</t>
    <phoneticPr fontId="30" type="noConversion"/>
  </si>
  <si>
    <t>522401198812093213</t>
    <phoneticPr fontId="30" type="noConversion"/>
  </si>
  <si>
    <t>重安镇退役军人服务站</t>
    <phoneticPr fontId="30" type="noConversion"/>
  </si>
  <si>
    <t>530381199202233750</t>
    <phoneticPr fontId="30" type="noConversion"/>
  </si>
  <si>
    <t>黄平县环境保护监测站</t>
    <phoneticPr fontId="30" type="noConversion"/>
  </si>
  <si>
    <t>1</t>
    <phoneticPr fontId="30" type="noConversion"/>
  </si>
  <si>
    <t>男</t>
    <phoneticPr fontId="30" type="noConversion"/>
  </si>
  <si>
    <t>520202199604129312</t>
    <phoneticPr fontId="30" type="noConversion"/>
  </si>
  <si>
    <t>黄平县环境保护监测站</t>
    <phoneticPr fontId="30" type="noConversion"/>
  </si>
  <si>
    <t>522636199302033822</t>
    <phoneticPr fontId="30" type="noConversion"/>
  </si>
  <si>
    <t>黄平县环境保护监测站</t>
    <phoneticPr fontId="30" type="noConversion"/>
  </si>
  <si>
    <t>女</t>
    <phoneticPr fontId="30" type="noConversion"/>
  </si>
  <si>
    <t>522224199607110422</t>
    <phoneticPr fontId="30" type="noConversion"/>
  </si>
  <si>
    <t>黄平县环境保护监测站</t>
    <phoneticPr fontId="30" type="noConversion"/>
  </si>
  <si>
    <t>522121198707246440</t>
    <phoneticPr fontId="30" type="noConversion"/>
  </si>
  <si>
    <t>王磊</t>
    <phoneticPr fontId="30" type="noConversion"/>
  </si>
  <si>
    <t>522122199311034012</t>
    <phoneticPr fontId="30" type="noConversion"/>
  </si>
  <si>
    <t>522427199806122426</t>
    <phoneticPr fontId="30" type="noConversion"/>
  </si>
  <si>
    <t>黄平县环境保护监测站</t>
    <phoneticPr fontId="30" type="noConversion"/>
  </si>
  <si>
    <t>522227199609080019</t>
    <phoneticPr fontId="30" type="noConversion"/>
  </si>
  <si>
    <t>522601199306064415</t>
    <phoneticPr fontId="30" type="noConversion"/>
  </si>
  <si>
    <t>黄平县重安镇三朝桥地表水监测站</t>
    <phoneticPr fontId="30" type="noConversion"/>
  </si>
  <si>
    <t>男</t>
    <phoneticPr fontId="30" type="noConversion"/>
  </si>
  <si>
    <t>520121199210051835</t>
    <phoneticPr fontId="30" type="noConversion"/>
  </si>
  <si>
    <t>黄平县重安镇三朝桥地表水监测站</t>
    <phoneticPr fontId="30" type="noConversion"/>
  </si>
  <si>
    <t>吴金成</t>
    <phoneticPr fontId="30" type="noConversion"/>
  </si>
  <si>
    <t>522628198909094619</t>
    <phoneticPr fontId="30" type="noConversion"/>
  </si>
  <si>
    <t>532130199305021313</t>
    <phoneticPr fontId="30" type="noConversion"/>
  </si>
  <si>
    <t>男</t>
    <phoneticPr fontId="30" type="noConversion"/>
  </si>
  <si>
    <t>522129199509123031</t>
    <phoneticPr fontId="30" type="noConversion"/>
  </si>
  <si>
    <t>黄平县人民政府污染减排办公室</t>
    <phoneticPr fontId="30" type="noConversion"/>
  </si>
  <si>
    <t>522622199510174517</t>
    <phoneticPr fontId="30" type="noConversion"/>
  </si>
  <si>
    <t>黄平县人民政府污染减排办公室</t>
    <phoneticPr fontId="30" type="noConversion"/>
  </si>
  <si>
    <t>522628199205030013</t>
    <phoneticPr fontId="30" type="noConversion"/>
  </si>
  <si>
    <t>黄平县人民政府污染减排办公室</t>
    <phoneticPr fontId="30" type="noConversion"/>
  </si>
  <si>
    <t>522626199501201611</t>
    <phoneticPr fontId="30" type="noConversion"/>
  </si>
  <si>
    <t>522324199306194031</t>
    <phoneticPr fontId="30" type="noConversion"/>
  </si>
  <si>
    <t>黄平县人民政府污染减排办公室</t>
    <phoneticPr fontId="30" type="noConversion"/>
  </si>
  <si>
    <t>男</t>
    <phoneticPr fontId="30" type="noConversion"/>
  </si>
  <si>
    <t>530325199311241310</t>
    <phoneticPr fontId="30" type="noConversion"/>
  </si>
  <si>
    <t>黄平县人民政府污染减排办公室</t>
    <phoneticPr fontId="30" type="noConversion"/>
  </si>
  <si>
    <t>1</t>
    <phoneticPr fontId="30" type="noConversion"/>
  </si>
  <si>
    <t>522601199503300026</t>
    <phoneticPr fontId="30" type="noConversion"/>
  </si>
  <si>
    <t>52262219950813652X</t>
    <phoneticPr fontId="30" type="noConversion"/>
  </si>
  <si>
    <t>黄平县人民政府污染减排办公室</t>
    <phoneticPr fontId="30" type="noConversion"/>
  </si>
  <si>
    <t>笔试
成绩</t>
    <phoneticPr fontId="30" type="noConversion"/>
  </si>
  <si>
    <t>占总成绩百分比60%</t>
    <phoneticPr fontId="30" type="noConversion"/>
  </si>
  <si>
    <t>考号</t>
    <phoneticPr fontId="30" type="noConversion"/>
  </si>
  <si>
    <t>面试
成绩</t>
    <phoneticPr fontId="30" type="noConversion"/>
  </si>
  <si>
    <t>占总成绩百分比40%</t>
    <phoneticPr fontId="30" type="noConversion"/>
  </si>
  <si>
    <t>522622199504261016</t>
    <phoneticPr fontId="30" type="noConversion"/>
  </si>
  <si>
    <t>女</t>
    <phoneticPr fontId="30" type="noConversion"/>
  </si>
  <si>
    <t>510722199409072067</t>
    <phoneticPr fontId="30" type="noConversion"/>
  </si>
  <si>
    <t>03</t>
    <phoneticPr fontId="30" type="noConversion"/>
  </si>
  <si>
    <t>女</t>
    <phoneticPr fontId="30" type="noConversion"/>
  </si>
  <si>
    <t>522622199406290040</t>
    <phoneticPr fontId="30" type="noConversion"/>
  </si>
  <si>
    <t xml:space="preserve">黄平县工业园区管理委员会下属事业单位
</t>
    <phoneticPr fontId="30" type="noConversion"/>
  </si>
  <si>
    <t>01</t>
    <phoneticPr fontId="30" type="noConversion"/>
  </si>
  <si>
    <t>02</t>
    <phoneticPr fontId="30" type="noConversion"/>
  </si>
  <si>
    <t>男</t>
    <phoneticPr fontId="30" type="noConversion"/>
  </si>
  <si>
    <t>522622199608072519</t>
    <phoneticPr fontId="30" type="noConversion"/>
  </si>
  <si>
    <t xml:space="preserve">黄平县工业园区管理委员会下属事业单位
</t>
    <phoneticPr fontId="30" type="noConversion"/>
  </si>
  <si>
    <t>01</t>
    <phoneticPr fontId="30" type="noConversion"/>
  </si>
  <si>
    <t>05</t>
    <phoneticPr fontId="30" type="noConversion"/>
  </si>
  <si>
    <t>522622199301280049</t>
    <phoneticPr fontId="30" type="noConversion"/>
  </si>
  <si>
    <t xml:space="preserve">黄平县工业园区管理委员会下属事业单位
</t>
    <phoneticPr fontId="30" type="noConversion"/>
  </si>
  <si>
    <t>01</t>
    <phoneticPr fontId="30" type="noConversion"/>
  </si>
  <si>
    <t>06</t>
    <phoneticPr fontId="30" type="noConversion"/>
  </si>
  <si>
    <t>黄平县财政投资评审中心</t>
    <phoneticPr fontId="30" type="noConversion"/>
  </si>
  <si>
    <t>01</t>
    <phoneticPr fontId="30" type="noConversion"/>
  </si>
  <si>
    <t>08</t>
    <phoneticPr fontId="30" type="noConversion"/>
  </si>
  <si>
    <t>1</t>
    <phoneticPr fontId="30" type="noConversion"/>
  </si>
  <si>
    <t>黄平县财政投资评审中心</t>
    <phoneticPr fontId="30" type="noConversion"/>
  </si>
  <si>
    <t>01</t>
    <phoneticPr fontId="30" type="noConversion"/>
  </si>
  <si>
    <t>1</t>
    <phoneticPr fontId="30" type="noConversion"/>
  </si>
  <si>
    <t>530129199401230388</t>
    <phoneticPr fontId="30" type="noConversion"/>
  </si>
  <si>
    <t>黄平县教育科技会计核算中心</t>
    <phoneticPr fontId="30" type="noConversion"/>
  </si>
  <si>
    <t>01</t>
    <phoneticPr fontId="30" type="noConversion"/>
  </si>
  <si>
    <t>1</t>
    <phoneticPr fontId="30" type="noConversion"/>
  </si>
  <si>
    <t>黄平县教育科技会计核算中心</t>
    <phoneticPr fontId="30" type="noConversion"/>
  </si>
  <si>
    <t>01</t>
    <phoneticPr fontId="30" type="noConversion"/>
  </si>
  <si>
    <t>522622199301021514</t>
    <phoneticPr fontId="30" type="noConversion"/>
  </si>
  <si>
    <t>黄平县教育资源中心</t>
    <phoneticPr fontId="30" type="noConversion"/>
  </si>
  <si>
    <t>1</t>
    <phoneticPr fontId="30" type="noConversion"/>
  </si>
  <si>
    <t>522422198903270037</t>
    <phoneticPr fontId="30" type="noConversion"/>
  </si>
  <si>
    <t>黄平县民族研究所</t>
    <phoneticPr fontId="30" type="noConversion"/>
  </si>
  <si>
    <t>01</t>
    <phoneticPr fontId="30" type="noConversion"/>
  </si>
  <si>
    <t>522501199310169011</t>
    <phoneticPr fontId="30" type="noConversion"/>
  </si>
  <si>
    <t>黄平县民族研究所</t>
    <phoneticPr fontId="30" type="noConversion"/>
  </si>
  <si>
    <t>01</t>
    <phoneticPr fontId="30" type="noConversion"/>
  </si>
  <si>
    <t>522229199509296026</t>
    <phoneticPr fontId="30" type="noConversion"/>
  </si>
  <si>
    <t>黄平县农产品质量检测站</t>
    <phoneticPr fontId="30" type="noConversion"/>
  </si>
  <si>
    <t>01</t>
    <phoneticPr fontId="30" type="noConversion"/>
  </si>
  <si>
    <t>1</t>
    <phoneticPr fontId="30" type="noConversion"/>
  </si>
  <si>
    <t>黄平县农业基础设施建设服务站</t>
    <phoneticPr fontId="30" type="noConversion"/>
  </si>
  <si>
    <t>02</t>
    <phoneticPr fontId="30" type="noConversion"/>
  </si>
  <si>
    <t>522121199608273026</t>
    <phoneticPr fontId="30" type="noConversion"/>
  </si>
  <si>
    <t>522423199509187025</t>
    <phoneticPr fontId="30" type="noConversion"/>
  </si>
  <si>
    <t>黄平县市场监督管理信息中心</t>
    <phoneticPr fontId="30" type="noConversion"/>
  </si>
  <si>
    <t>02</t>
    <phoneticPr fontId="30" type="noConversion"/>
  </si>
  <si>
    <t>1</t>
    <phoneticPr fontId="30" type="noConversion"/>
  </si>
  <si>
    <t>522622199512114024</t>
    <phoneticPr fontId="30" type="noConversion"/>
  </si>
  <si>
    <t>522622199006240028</t>
    <phoneticPr fontId="30" type="noConversion"/>
  </si>
  <si>
    <t>522622199501140024</t>
    <phoneticPr fontId="30" type="noConversion"/>
  </si>
  <si>
    <t>黄平县市场监督管理投诉举报中心</t>
    <phoneticPr fontId="30" type="noConversion"/>
  </si>
  <si>
    <t>522622199412023520</t>
    <phoneticPr fontId="30" type="noConversion"/>
  </si>
  <si>
    <t>522622198607070058</t>
    <phoneticPr fontId="30" type="noConversion"/>
  </si>
  <si>
    <t>黄平县法律援助中心</t>
    <phoneticPr fontId="30" type="noConversion"/>
  </si>
  <si>
    <t>02</t>
    <phoneticPr fontId="30" type="noConversion"/>
  </si>
  <si>
    <t>01</t>
    <phoneticPr fontId="30" type="noConversion"/>
  </si>
  <si>
    <t>1</t>
    <phoneticPr fontId="30" type="noConversion"/>
  </si>
  <si>
    <t>黄平县公证处</t>
    <phoneticPr fontId="30" type="noConversion"/>
  </si>
  <si>
    <t>03</t>
    <phoneticPr fontId="30" type="noConversion"/>
  </si>
  <si>
    <t>520121199506025425</t>
    <phoneticPr fontId="30" type="noConversion"/>
  </si>
  <si>
    <t>522622199303250046</t>
    <phoneticPr fontId="30" type="noConversion"/>
  </si>
  <si>
    <t>黄平县普查服务中心</t>
    <phoneticPr fontId="30" type="noConversion"/>
  </si>
  <si>
    <t>黄平县普查服务中心</t>
    <phoneticPr fontId="30" type="noConversion"/>
  </si>
  <si>
    <t>03</t>
    <phoneticPr fontId="30" type="noConversion"/>
  </si>
  <si>
    <t>522324199606125230</t>
    <phoneticPr fontId="30" type="noConversion"/>
  </si>
  <si>
    <t>黄平县普查服务中心</t>
    <phoneticPr fontId="30" type="noConversion"/>
  </si>
  <si>
    <t>03</t>
    <phoneticPr fontId="30" type="noConversion"/>
  </si>
  <si>
    <t>黄平县利用外资和招商引资项目代办服务中心</t>
    <phoneticPr fontId="30" type="noConversion"/>
  </si>
  <si>
    <t>03</t>
    <phoneticPr fontId="30" type="noConversion"/>
  </si>
  <si>
    <t>1</t>
    <phoneticPr fontId="30" type="noConversion"/>
  </si>
  <si>
    <t>淳于庆蘅</t>
    <phoneticPr fontId="30" type="noConversion"/>
  </si>
  <si>
    <t>女</t>
    <phoneticPr fontId="30" type="noConversion"/>
  </si>
  <si>
    <t>52262219930704002X</t>
    <phoneticPr fontId="30" type="noConversion"/>
  </si>
  <si>
    <t>522128199606041066</t>
    <phoneticPr fontId="30" type="noConversion"/>
  </si>
  <si>
    <t>黄平县退役军人服务中心</t>
    <phoneticPr fontId="30" type="noConversion"/>
  </si>
  <si>
    <t>03</t>
    <phoneticPr fontId="30" type="noConversion"/>
  </si>
  <si>
    <t>1</t>
    <phoneticPr fontId="30" type="noConversion"/>
  </si>
  <si>
    <t>522622199207051047</t>
    <phoneticPr fontId="30" type="noConversion"/>
  </si>
  <si>
    <t>黄平县体育中心</t>
    <phoneticPr fontId="30" type="noConversion"/>
  </si>
  <si>
    <t>03</t>
    <phoneticPr fontId="30" type="noConversion"/>
  </si>
  <si>
    <t>1</t>
    <phoneticPr fontId="30" type="noConversion"/>
  </si>
  <si>
    <t>522226199505150418</t>
    <phoneticPr fontId="30" type="noConversion"/>
  </si>
  <si>
    <t>522622199112110534</t>
    <phoneticPr fontId="30" type="noConversion"/>
  </si>
  <si>
    <t>黄平县应急指挥信息中心</t>
    <phoneticPr fontId="30" type="noConversion"/>
  </si>
  <si>
    <t>03</t>
    <phoneticPr fontId="30" type="noConversion"/>
  </si>
  <si>
    <t>53032519920903055X</t>
    <phoneticPr fontId="30" type="noConversion"/>
  </si>
  <si>
    <t>522622199508190016</t>
    <phoneticPr fontId="30" type="noConversion"/>
  </si>
  <si>
    <t>黄平县物业服务中心</t>
    <phoneticPr fontId="30" type="noConversion"/>
  </si>
  <si>
    <t>1</t>
    <phoneticPr fontId="30" type="noConversion"/>
  </si>
  <si>
    <t>黄平县自然资源局下属事业单位</t>
    <phoneticPr fontId="30" type="noConversion"/>
  </si>
  <si>
    <t>04</t>
    <phoneticPr fontId="30" type="noConversion"/>
  </si>
  <si>
    <t>1</t>
    <phoneticPr fontId="30" type="noConversion"/>
  </si>
  <si>
    <t>黄平县自然资源局下属事业单位</t>
    <phoneticPr fontId="30" type="noConversion"/>
  </si>
  <si>
    <t>04</t>
    <phoneticPr fontId="30" type="noConversion"/>
  </si>
  <si>
    <t>黄平县自然资源局下属事业单位</t>
    <phoneticPr fontId="30" type="noConversion"/>
  </si>
  <si>
    <t>04</t>
    <phoneticPr fontId="30" type="noConversion"/>
  </si>
  <si>
    <t>黄平县自然资源调查技术服务中心</t>
    <phoneticPr fontId="30" type="noConversion"/>
  </si>
  <si>
    <t>04</t>
    <phoneticPr fontId="30" type="noConversion"/>
  </si>
  <si>
    <t>1</t>
    <phoneticPr fontId="30" type="noConversion"/>
  </si>
  <si>
    <t>522501199712225792</t>
    <phoneticPr fontId="30" type="noConversion"/>
  </si>
  <si>
    <t>52262219920810151X</t>
    <phoneticPr fontId="30" type="noConversion"/>
  </si>
  <si>
    <t>黄平县融媒体中心</t>
    <phoneticPr fontId="30" type="noConversion"/>
  </si>
  <si>
    <t>04</t>
    <phoneticPr fontId="30" type="noConversion"/>
  </si>
  <si>
    <t>522130199510211616</t>
    <phoneticPr fontId="30" type="noConversion"/>
  </si>
  <si>
    <t>黄平县融媒体中心</t>
    <phoneticPr fontId="30" type="noConversion"/>
  </si>
  <si>
    <t>522622199606153526</t>
    <phoneticPr fontId="30" type="noConversion"/>
  </si>
  <si>
    <t>01</t>
    <phoneticPr fontId="30" type="noConversion"/>
  </si>
  <si>
    <t>522425199203157811</t>
    <phoneticPr fontId="30" type="noConversion"/>
  </si>
  <si>
    <t>黄平县综治服务中心</t>
    <phoneticPr fontId="30" type="noConversion"/>
  </si>
  <si>
    <t>05</t>
    <phoneticPr fontId="30" type="noConversion"/>
  </si>
  <si>
    <t>黄平县综治服务中心</t>
    <phoneticPr fontId="30" type="noConversion"/>
  </si>
  <si>
    <t>05</t>
    <phoneticPr fontId="30" type="noConversion"/>
  </si>
  <si>
    <t>522426199412210101</t>
    <phoneticPr fontId="30" type="noConversion"/>
  </si>
  <si>
    <t>黄平县民族中学</t>
    <phoneticPr fontId="30" type="noConversion"/>
  </si>
  <si>
    <t>黄平县民族中学</t>
    <phoneticPr fontId="30" type="noConversion"/>
  </si>
  <si>
    <t>522401199504262024</t>
    <phoneticPr fontId="30" type="noConversion"/>
  </si>
  <si>
    <t>1</t>
    <phoneticPr fontId="30" type="noConversion"/>
  </si>
  <si>
    <t>510522199406174868</t>
    <phoneticPr fontId="30" type="noConversion"/>
  </si>
  <si>
    <t>黄平县中等职业学校</t>
    <phoneticPr fontId="30" type="noConversion"/>
  </si>
  <si>
    <t>01</t>
    <phoneticPr fontId="30" type="noConversion"/>
  </si>
  <si>
    <t>522129199309213526</t>
    <phoneticPr fontId="30" type="noConversion"/>
  </si>
  <si>
    <t>51302219900910436X</t>
    <phoneticPr fontId="30" type="noConversion"/>
  </si>
  <si>
    <t>06</t>
    <phoneticPr fontId="30" type="noConversion"/>
  </si>
  <si>
    <t>黄平县乡镇幼儿园</t>
    <phoneticPr fontId="30" type="noConversion"/>
  </si>
  <si>
    <t>52272519961223356X</t>
    <phoneticPr fontId="30" type="noConversion"/>
  </si>
  <si>
    <t>522228199603060427</t>
    <phoneticPr fontId="30" type="noConversion"/>
  </si>
  <si>
    <t>532129199508270023</t>
    <phoneticPr fontId="30" type="noConversion"/>
  </si>
  <si>
    <t>522634199608200029</t>
    <phoneticPr fontId="30" type="noConversion"/>
  </si>
  <si>
    <t>黄平县乡镇幼儿园</t>
    <phoneticPr fontId="30" type="noConversion"/>
  </si>
  <si>
    <t>522601199701318024</t>
    <phoneticPr fontId="30" type="noConversion"/>
  </si>
  <si>
    <t>谷陇镇幼儿园</t>
    <phoneticPr fontId="30" type="noConversion"/>
  </si>
  <si>
    <t>1</t>
    <phoneticPr fontId="30" type="noConversion"/>
  </si>
  <si>
    <t>黄平县人民医院</t>
    <phoneticPr fontId="30" type="noConversion"/>
  </si>
  <si>
    <t>05</t>
    <phoneticPr fontId="30" type="noConversion"/>
  </si>
  <si>
    <t>27</t>
    <phoneticPr fontId="30" type="noConversion"/>
  </si>
  <si>
    <t>1</t>
    <phoneticPr fontId="30" type="noConversion"/>
  </si>
  <si>
    <t>曾宪宁</t>
    <phoneticPr fontId="30" type="noConversion"/>
  </si>
  <si>
    <t>522622199508241020</t>
    <phoneticPr fontId="30" type="noConversion"/>
  </si>
  <si>
    <t>韩茹芸</t>
    <phoneticPr fontId="30" type="noConversion"/>
  </si>
  <si>
    <t>522526199208312229</t>
    <phoneticPr fontId="30" type="noConversion"/>
  </si>
  <si>
    <t>522129199412182019</t>
    <phoneticPr fontId="30" type="noConversion"/>
  </si>
  <si>
    <t>黄平县县直医疗机构</t>
    <phoneticPr fontId="30" type="noConversion"/>
  </si>
  <si>
    <t>黄平县县直医疗机构</t>
    <phoneticPr fontId="30" type="noConversion"/>
  </si>
  <si>
    <t>07</t>
    <phoneticPr fontId="30" type="noConversion"/>
  </si>
  <si>
    <t>52262219910520601X</t>
    <phoneticPr fontId="30" type="noConversion"/>
  </si>
  <si>
    <t>纸房乡卫生院</t>
    <phoneticPr fontId="30" type="noConversion"/>
  </si>
  <si>
    <t>09</t>
    <phoneticPr fontId="30" type="noConversion"/>
  </si>
  <si>
    <t>1</t>
    <phoneticPr fontId="30" type="noConversion"/>
  </si>
  <si>
    <t>李琴</t>
    <phoneticPr fontId="30" type="noConversion"/>
  </si>
  <si>
    <t>女</t>
    <phoneticPr fontId="30" type="noConversion"/>
  </si>
  <si>
    <t>52262219891017006X</t>
    <phoneticPr fontId="30" type="noConversion"/>
  </si>
  <si>
    <t>谷陇镇民族中心卫生院苗陇分院</t>
    <phoneticPr fontId="30" type="noConversion"/>
  </si>
  <si>
    <t>522636199506012417</t>
    <phoneticPr fontId="30" type="noConversion"/>
  </si>
  <si>
    <t>旧州镇中心卫生院</t>
    <phoneticPr fontId="30" type="noConversion"/>
  </si>
  <si>
    <t>09</t>
    <phoneticPr fontId="30" type="noConversion"/>
  </si>
  <si>
    <t>1</t>
    <phoneticPr fontId="30" type="noConversion"/>
  </si>
  <si>
    <t>522424199105072818</t>
    <phoneticPr fontId="30" type="noConversion"/>
  </si>
  <si>
    <t>乡镇村镇建设服务中心</t>
    <phoneticPr fontId="30" type="noConversion"/>
  </si>
  <si>
    <t>522428199112184821</t>
    <phoneticPr fontId="30" type="noConversion"/>
  </si>
  <si>
    <t>乡镇村镇建设服务中心</t>
    <phoneticPr fontId="30" type="noConversion"/>
  </si>
  <si>
    <t>09</t>
    <phoneticPr fontId="30" type="noConversion"/>
  </si>
  <si>
    <t>522426199007290013</t>
    <phoneticPr fontId="30" type="noConversion"/>
  </si>
  <si>
    <t>522725199108256148</t>
    <phoneticPr fontId="30" type="noConversion"/>
  </si>
  <si>
    <t>320111199207204810</t>
    <phoneticPr fontId="30" type="noConversion"/>
  </si>
  <si>
    <t>52272719930115121X</t>
    <phoneticPr fontId="30" type="noConversion"/>
  </si>
  <si>
    <t>谷陇镇安全生产监督管理站</t>
    <phoneticPr fontId="30" type="noConversion"/>
  </si>
  <si>
    <t>01</t>
    <phoneticPr fontId="30" type="noConversion"/>
  </si>
  <si>
    <t>谷陇镇交通运输综合管理站</t>
    <phoneticPr fontId="30" type="noConversion"/>
  </si>
  <si>
    <t>谷陇镇扶贫开发工作站</t>
    <phoneticPr fontId="30" type="noConversion"/>
  </si>
  <si>
    <t>522622199604080829</t>
    <phoneticPr fontId="30" type="noConversion"/>
  </si>
  <si>
    <t>谷陇镇企业服务中心</t>
    <phoneticPr fontId="30" type="noConversion"/>
  </si>
  <si>
    <t>旧州镇农业综合服务中心</t>
    <phoneticPr fontId="30" type="noConversion"/>
  </si>
  <si>
    <t>旧州镇农业综合服务中心</t>
    <phoneticPr fontId="30" type="noConversion"/>
  </si>
  <si>
    <t>浪洞镇村镇建设服务中心</t>
    <phoneticPr fontId="30" type="noConversion"/>
  </si>
  <si>
    <t>翁坪乡退役军人服务站</t>
    <phoneticPr fontId="30" type="noConversion"/>
  </si>
  <si>
    <t>刘运行</t>
    <phoneticPr fontId="30" type="noConversion"/>
  </si>
  <si>
    <t>522622198804210013</t>
    <phoneticPr fontId="30" type="noConversion"/>
  </si>
  <si>
    <t>522622199111273518</t>
    <phoneticPr fontId="30" type="noConversion"/>
  </si>
  <si>
    <t>新州镇扶贫开发工作站</t>
    <phoneticPr fontId="30" type="noConversion"/>
  </si>
  <si>
    <t>1</t>
    <phoneticPr fontId="30" type="noConversion"/>
  </si>
  <si>
    <t>女</t>
    <phoneticPr fontId="30" type="noConversion"/>
  </si>
  <si>
    <t>522622199603254540</t>
    <phoneticPr fontId="30" type="noConversion"/>
  </si>
  <si>
    <t>新州镇退役军人服务站</t>
    <phoneticPr fontId="30" type="noConversion"/>
  </si>
  <si>
    <t>430421198208110381</t>
    <phoneticPr fontId="30" type="noConversion"/>
  </si>
  <si>
    <t>新州镇黄飘政务服务中心</t>
    <phoneticPr fontId="30" type="noConversion"/>
  </si>
  <si>
    <t>黄平县人民政府污染减排办公室</t>
    <phoneticPr fontId="30" type="noConversion"/>
  </si>
  <si>
    <t>1</t>
    <phoneticPr fontId="30" type="noConversion"/>
  </si>
  <si>
    <t>面试缺考</t>
    <phoneticPr fontId="30" type="noConversion"/>
  </si>
  <si>
    <t>面试缺考</t>
    <phoneticPr fontId="30" type="noConversion"/>
  </si>
  <si>
    <t>面试
准考证号</t>
    <phoneticPr fontId="30" type="noConversion"/>
  </si>
  <si>
    <t>是</t>
    <phoneticPr fontId="30" type="noConversion"/>
  </si>
  <si>
    <t>是</t>
    <phoneticPr fontId="30" type="noConversion"/>
  </si>
  <si>
    <r>
      <t>时间：2</t>
    </r>
    <r>
      <rPr>
        <sz val="11"/>
        <color theme="1"/>
        <rFont val="宋体"/>
        <family val="3"/>
        <charset val="134"/>
        <scheme val="minor"/>
      </rPr>
      <t>019年9月25日</t>
    </r>
    <phoneticPr fontId="30" type="noConversion"/>
  </si>
  <si>
    <t>附件1：</t>
    <phoneticPr fontId="30" type="noConversion"/>
  </si>
  <si>
    <t>迟到，取消面试资格</t>
    <phoneticPr fontId="30" type="noConversion"/>
  </si>
  <si>
    <t>黄平县事业单位2019年公开招聘工作人员考生总成绩公示暨拟进入体检考生一览表</t>
    <phoneticPr fontId="30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</si>
</sst>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59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name val="宋体"/>
      <charset val="134"/>
    </font>
    <font>
      <b/>
      <sz val="11"/>
      <color indexed="52"/>
      <name val="宋体"/>
      <charset val="134"/>
    </font>
    <font>
      <sz val="11"/>
      <color indexed="8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9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8"/>
      <color indexed="54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4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8"/>
      <color indexed="54"/>
      <name val="宋体"/>
      <family val="3"/>
      <charset val="134"/>
    </font>
    <font>
      <b/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5"/>
      <color indexed="54"/>
      <name val="宋体"/>
      <family val="3"/>
      <charset val="134"/>
    </font>
    <font>
      <b/>
      <sz val="13"/>
      <color indexed="54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2"/>
      <color indexed="8"/>
      <name val="宋体"/>
      <charset val="134"/>
    </font>
    <font>
      <u/>
      <sz val="16.5"/>
      <color theme="10"/>
      <name val="宋体"/>
      <charset val="134"/>
    </font>
    <font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u/>
      <sz val="11"/>
      <name val="宋体"/>
      <family val="3"/>
      <charset val="134"/>
    </font>
    <font>
      <sz val="20"/>
      <color theme="1"/>
      <name val="方正小标宋简体"/>
      <family val="3"/>
      <charset val="134"/>
    </font>
    <font>
      <sz val="8"/>
      <name val="宋体"/>
      <family val="3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92"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3" fillId="3" borderId="2" applyNumberForma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3" borderId="3" applyNumberForma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/>
    <xf numFmtId="0" fontId="24" fillId="11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16" borderId="8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1" fillId="4" borderId="2" applyNumberFormat="0" applyAlignment="0" applyProtection="0">
      <alignment vertical="center"/>
    </xf>
    <xf numFmtId="0" fontId="12" fillId="9" borderId="5" applyNumberFormat="0" applyFont="0" applyAlignment="0" applyProtection="0">
      <alignment vertical="center"/>
    </xf>
    <xf numFmtId="0" fontId="31" fillId="0" borderId="0">
      <alignment vertical="center"/>
    </xf>
    <xf numFmtId="0" fontId="34" fillId="7" borderId="0" applyNumberFormat="0" applyBorder="0" applyAlignment="0" applyProtection="0">
      <alignment vertical="center"/>
    </xf>
    <xf numFmtId="0" fontId="33" fillId="3" borderId="2" applyNumberFormat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44" fillId="3" borderId="3" applyNumberFormat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48" fillId="0" borderId="4" applyNumberFormat="0" applyFill="0" applyAlignment="0" applyProtection="0">
      <alignment vertical="center"/>
    </xf>
    <xf numFmtId="0" fontId="49" fillId="0" borderId="4" applyNumberFormat="0" applyFill="0" applyAlignment="0" applyProtection="0">
      <alignment vertical="center"/>
    </xf>
    <xf numFmtId="0" fontId="36" fillId="0" borderId="6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32" fillId="0" borderId="0"/>
    <xf numFmtId="0" fontId="38" fillId="11" borderId="0" applyNumberFormat="0" applyBorder="0" applyAlignment="0" applyProtection="0">
      <alignment vertical="center"/>
    </xf>
    <xf numFmtId="0" fontId="40" fillId="0" borderId="7" applyNumberFormat="0" applyFill="0" applyAlignment="0" applyProtection="0">
      <alignment vertical="center"/>
    </xf>
    <xf numFmtId="0" fontId="43" fillId="16" borderId="8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7" fillId="4" borderId="2" applyNumberFormat="0" applyAlignment="0" applyProtection="0">
      <alignment vertical="center"/>
    </xf>
    <xf numFmtId="0" fontId="32" fillId="9" borderId="5" applyNumberFormat="0" applyFont="0" applyAlignment="0" applyProtection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3" fillId="0" borderId="0" applyNumberFormat="0" applyFill="0" applyBorder="0" applyAlignment="0" applyProtection="0">
      <alignment vertical="top"/>
      <protection locked="0"/>
    </xf>
  </cellStyleXfs>
  <cellXfs count="54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51" fillId="0" borderId="0" xfId="0" applyFont="1" applyFill="1">
      <alignment vertical="center"/>
    </xf>
    <xf numFmtId="49" fontId="50" fillId="0" borderId="1" xfId="71" applyNumberFormat="1" applyFont="1" applyFill="1" applyBorder="1" applyAlignment="1">
      <alignment horizontal="center" vertical="center" wrapText="1"/>
    </xf>
    <xf numFmtId="0" fontId="50" fillId="0" borderId="1" xfId="71" applyNumberFormat="1" applyFont="1" applyFill="1" applyBorder="1" applyAlignment="1">
      <alignment horizontal="center" vertical="center"/>
    </xf>
    <xf numFmtId="0" fontId="50" fillId="0" borderId="1" xfId="71" applyFont="1" applyFill="1" applyBorder="1" applyAlignment="1">
      <alignment horizontal="center" vertical="center" wrapText="1"/>
    </xf>
    <xf numFmtId="176" fontId="51" fillId="0" borderId="1" xfId="0" applyNumberFormat="1" applyFont="1" applyFill="1" applyBorder="1">
      <alignment vertical="center"/>
    </xf>
    <xf numFmtId="0" fontId="54" fillId="0" borderId="0" xfId="0" applyFont="1" applyFill="1">
      <alignment vertical="center"/>
    </xf>
    <xf numFmtId="176" fontId="0" fillId="18" borderId="0" xfId="0" applyNumberFormat="1" applyFill="1">
      <alignment vertical="center"/>
    </xf>
    <xf numFmtId="176" fontId="51" fillId="18" borderId="1" xfId="43" applyNumberFormat="1" applyFont="1" applyFill="1" applyBorder="1" applyAlignment="1">
      <alignment horizontal="center" vertical="center"/>
    </xf>
    <xf numFmtId="176" fontId="51" fillId="18" borderId="10" xfId="43" applyNumberFormat="1" applyFont="1" applyFill="1" applyBorder="1" applyAlignment="1">
      <alignment horizontal="center" vertical="center"/>
    </xf>
    <xf numFmtId="176" fontId="51" fillId="18" borderId="11" xfId="43" applyNumberFormat="1" applyFont="1" applyFill="1" applyBorder="1" applyAlignment="1">
      <alignment horizontal="center" vertical="center"/>
    </xf>
    <xf numFmtId="176" fontId="50" fillId="18" borderId="10" xfId="7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51" fillId="0" borderId="10" xfId="0" applyNumberFormat="1" applyFont="1" applyFill="1" applyBorder="1" applyAlignment="1">
      <alignment horizontal="center" vertical="center"/>
    </xf>
    <xf numFmtId="49" fontId="51" fillId="18" borderId="10" xfId="0" applyNumberFormat="1" applyFont="1" applyFill="1" applyBorder="1" applyAlignment="1">
      <alignment horizontal="center" vertical="center"/>
    </xf>
    <xf numFmtId="49" fontId="51" fillId="0" borderId="1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31" fillId="0" borderId="0" xfId="0" applyFont="1">
      <alignment vertical="center"/>
    </xf>
    <xf numFmtId="49" fontId="50" fillId="0" borderId="1" xfId="28" applyNumberFormat="1" applyFont="1" applyFill="1" applyBorder="1" applyAlignment="1">
      <alignment horizontal="center" vertical="center" wrapText="1"/>
    </xf>
    <xf numFmtId="0" fontId="50" fillId="0" borderId="10" xfId="28" applyFont="1" applyFill="1" applyBorder="1" applyAlignment="1">
      <alignment horizontal="center" vertical="center" wrapText="1"/>
    </xf>
    <xf numFmtId="49" fontId="50" fillId="0" borderId="12" xfId="28" applyNumberFormat="1" applyFont="1" applyFill="1" applyBorder="1" applyAlignment="1">
      <alignment horizontal="center" vertical="center" wrapText="1"/>
    </xf>
    <xf numFmtId="0" fontId="51" fillId="0" borderId="1" xfId="0" applyFont="1" applyFill="1" applyBorder="1" applyAlignment="1">
      <alignment horizontal="center" vertical="center"/>
    </xf>
    <xf numFmtId="0" fontId="50" fillId="0" borderId="1" xfId="28" applyNumberFormat="1" applyFont="1" applyFill="1" applyBorder="1" applyAlignment="1">
      <alignment horizontal="center" vertical="center"/>
    </xf>
    <xf numFmtId="0" fontId="50" fillId="0" borderId="1" xfId="28" applyFont="1" applyFill="1" applyBorder="1" applyAlignment="1">
      <alignment horizontal="center" vertical="center"/>
    </xf>
    <xf numFmtId="176" fontId="50" fillId="0" borderId="1" xfId="28" applyNumberFormat="1" applyFont="1" applyFill="1" applyBorder="1" applyAlignment="1">
      <alignment horizontal="center" vertical="center"/>
    </xf>
    <xf numFmtId="49" fontId="50" fillId="0" borderId="1" xfId="28" applyNumberFormat="1" applyFont="1" applyFill="1" applyBorder="1" applyAlignment="1">
      <alignment horizontal="center" vertical="center"/>
    </xf>
    <xf numFmtId="0" fontId="50" fillId="0" borderId="10" xfId="28" applyNumberFormat="1" applyFont="1" applyFill="1" applyBorder="1" applyAlignment="1">
      <alignment horizontal="center" vertical="center"/>
    </xf>
    <xf numFmtId="49" fontId="50" fillId="0" borderId="10" xfId="28" applyNumberFormat="1" applyFont="1" applyFill="1" applyBorder="1" applyAlignment="1">
      <alignment horizontal="center" vertical="center" wrapText="1"/>
    </xf>
    <xf numFmtId="49" fontId="50" fillId="0" borderId="10" xfId="28" applyNumberFormat="1" applyFont="1" applyFill="1" applyBorder="1" applyAlignment="1">
      <alignment horizontal="center" vertical="center"/>
    </xf>
    <xf numFmtId="49" fontId="50" fillId="0" borderId="10" xfId="71" applyNumberFormat="1" applyFont="1" applyFill="1" applyBorder="1" applyAlignment="1">
      <alignment horizontal="center" vertical="center" wrapText="1"/>
    </xf>
    <xf numFmtId="0" fontId="50" fillId="0" borderId="10" xfId="71" applyNumberFormat="1" applyFont="1" applyFill="1" applyBorder="1" applyAlignment="1">
      <alignment horizontal="center" vertical="center"/>
    </xf>
    <xf numFmtId="49" fontId="51" fillId="0" borderId="0" xfId="0" applyNumberFormat="1" applyFont="1">
      <alignment vertical="center"/>
    </xf>
    <xf numFmtId="176" fontId="51" fillId="0" borderId="10" xfId="0" applyNumberFormat="1" applyFont="1" applyFill="1" applyBorder="1" applyAlignment="1">
      <alignment horizontal="center" vertical="center"/>
    </xf>
    <xf numFmtId="176" fontId="51" fillId="18" borderId="10" xfId="0" applyNumberFormat="1" applyFont="1" applyFill="1" applyBorder="1" applyAlignment="1">
      <alignment horizontal="center" vertical="center"/>
    </xf>
    <xf numFmtId="176" fontId="51" fillId="0" borderId="11" xfId="0" applyNumberFormat="1" applyFont="1" applyFill="1" applyBorder="1" applyAlignment="1">
      <alignment horizontal="center" vertical="center"/>
    </xf>
    <xf numFmtId="176" fontId="51" fillId="18" borderId="11" xfId="0" applyNumberFormat="1" applyFont="1" applyFill="1" applyBorder="1" applyAlignment="1">
      <alignment horizontal="center" vertical="center"/>
    </xf>
    <xf numFmtId="0" fontId="51" fillId="0" borderId="10" xfId="0" applyFont="1" applyFill="1" applyBorder="1" applyAlignment="1">
      <alignment horizontal="center" vertical="center" wrapText="1"/>
    </xf>
    <xf numFmtId="0" fontId="51" fillId="18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6" fillId="0" borderId="1" xfId="191" applyFont="1" applyBorder="1" applyAlignment="1" applyProtection="1">
      <alignment horizontal="center" vertical="center" wrapText="1"/>
    </xf>
    <xf numFmtId="0" fontId="51" fillId="0" borderId="1" xfId="0" applyFont="1" applyFill="1" applyBorder="1" applyAlignment="1">
      <alignment horizontal="center" vertical="center" wrapText="1"/>
    </xf>
    <xf numFmtId="0" fontId="51" fillId="18" borderId="1" xfId="0" applyFont="1" applyFill="1" applyBorder="1" applyAlignment="1">
      <alignment horizontal="center" vertical="center" wrapText="1"/>
    </xf>
    <xf numFmtId="49" fontId="58" fillId="2" borderId="10" xfId="112" applyNumberFormat="1" applyFont="1" applyFill="1" applyBorder="1" applyAlignment="1">
      <alignment horizontal="center" vertical="center" wrapText="1"/>
    </xf>
    <xf numFmtId="0" fontId="50" fillId="0" borderId="1" xfId="28" applyFont="1" applyFill="1" applyBorder="1" applyAlignment="1">
      <alignment horizontal="center" vertical="center" wrapText="1"/>
    </xf>
    <xf numFmtId="49" fontId="50" fillId="0" borderId="1" xfId="28" applyNumberFormat="1" applyFont="1" applyFill="1" applyBorder="1" applyAlignment="1">
      <alignment horizontal="center" vertical="center" wrapText="1"/>
    </xf>
    <xf numFmtId="0" fontId="57" fillId="0" borderId="0" xfId="0" applyFont="1" applyAlignment="1">
      <alignment horizontal="center" vertical="center"/>
    </xf>
    <xf numFmtId="0" fontId="51" fillId="0" borderId="10" xfId="0" applyFont="1" applyFill="1" applyBorder="1" applyAlignment="1">
      <alignment horizontal="center" vertical="center" wrapText="1"/>
    </xf>
    <xf numFmtId="49" fontId="50" fillId="0" borderId="10" xfId="28" applyNumberFormat="1" applyFont="1" applyFill="1" applyBorder="1" applyAlignment="1">
      <alignment horizontal="center" vertical="center" wrapText="1"/>
    </xf>
    <xf numFmtId="0" fontId="51" fillId="0" borderId="10" xfId="0" applyFont="1" applyFill="1" applyBorder="1" applyAlignment="1">
      <alignment horizontal="center" vertical="center"/>
    </xf>
    <xf numFmtId="0" fontId="51" fillId="0" borderId="13" xfId="0" applyFont="1" applyFill="1" applyBorder="1" applyAlignment="1">
      <alignment horizontal="center" vertical="center" wrapText="1"/>
    </xf>
    <xf numFmtId="0" fontId="51" fillId="0" borderId="11" xfId="0" applyFont="1" applyFill="1" applyBorder="1" applyAlignment="1">
      <alignment horizontal="center" vertical="center" wrapText="1"/>
    </xf>
    <xf numFmtId="0" fontId="51" fillId="0" borderId="10" xfId="0" applyFont="1" applyBorder="1" applyAlignment="1">
      <alignment horizontal="center" vertical="center"/>
    </xf>
    <xf numFmtId="176" fontId="51" fillId="18" borderId="10" xfId="0" applyNumberFormat="1" applyFont="1" applyFill="1" applyBorder="1" applyAlignment="1">
      <alignment horizontal="center" vertical="center"/>
    </xf>
  </cellXfs>
  <cellStyles count="192">
    <cellStyle name="20% - 强调文字颜色 1 2" xfId="1"/>
    <cellStyle name="20% - 强调文字颜色 1 2 2" xfId="44"/>
    <cellStyle name="20% - 强调文字颜色 2 2" xfId="11"/>
    <cellStyle name="20% - 强调文字颜色 2 2 2" xfId="54"/>
    <cellStyle name="20% - 强调文字颜色 3 2" xfId="12"/>
    <cellStyle name="20% - 强调文字颜色 3 2 2" xfId="55"/>
    <cellStyle name="20% - 强调文字颜色 4 2" xfId="13"/>
    <cellStyle name="20% - 强调文字颜色 4 2 2" xfId="56"/>
    <cellStyle name="20% - 强调文字颜色 5 2" xfId="14"/>
    <cellStyle name="20% - 强调文字颜色 5 2 2" xfId="57"/>
    <cellStyle name="20% - 强调文字颜色 6 2" xfId="15"/>
    <cellStyle name="20% - 强调文字颜色 6 2 2" xfId="58"/>
    <cellStyle name="40% - 强调文字颜色 1 2" xfId="4"/>
    <cellStyle name="40% - 强调文字颜色 1 2 2" xfId="47"/>
    <cellStyle name="40% - 强调文字颜色 2 2" xfId="5"/>
    <cellStyle name="40% - 强调文字颜色 2 2 2" xfId="48"/>
    <cellStyle name="40% - 强调文字颜色 3 2" xfId="16"/>
    <cellStyle name="40% - 强调文字颜色 3 2 2" xfId="59"/>
    <cellStyle name="40% - 强调文字颜色 4 2" xfId="3"/>
    <cellStyle name="40% - 强调文字颜色 4 2 2" xfId="46"/>
    <cellStyle name="40% - 强调文字颜色 5 2" xfId="6"/>
    <cellStyle name="40% - 强调文字颜色 5 2 2" xfId="49"/>
    <cellStyle name="40% - 强调文字颜色 6 2" xfId="10"/>
    <cellStyle name="40% - 强调文字颜色 6 2 2" xfId="53"/>
    <cellStyle name="60% - 强调文字颜色 1 2" xfId="17"/>
    <cellStyle name="60% - 强调文字颜色 1 2 2" xfId="60"/>
    <cellStyle name="60% - 强调文字颜色 2 2" xfId="18"/>
    <cellStyle name="60% - 强调文字颜色 2 2 2" xfId="61"/>
    <cellStyle name="60% - 强调文字颜色 3 2" xfId="19"/>
    <cellStyle name="60% - 强调文字颜色 3 2 2" xfId="62"/>
    <cellStyle name="60% - 强调文字颜色 4 2" xfId="8"/>
    <cellStyle name="60% - 强调文字颜色 4 2 2" xfId="50"/>
    <cellStyle name="60% - 强调文字颜色 5 2" xfId="20"/>
    <cellStyle name="60% - 强调文字颜色 5 2 2" xfId="63"/>
    <cellStyle name="60% - 强调文字颜色 6 2" xfId="21"/>
    <cellStyle name="60% - 强调文字颜色 6 2 2" xfId="64"/>
    <cellStyle name="标题 1 2" xfId="22"/>
    <cellStyle name="标题 1 2 2" xfId="65"/>
    <cellStyle name="标题 2 2" xfId="23"/>
    <cellStyle name="标题 2 2 2" xfId="66"/>
    <cellStyle name="标题 3 2" xfId="24"/>
    <cellStyle name="标题 3 2 2" xfId="67"/>
    <cellStyle name="标题 4 2" xfId="25"/>
    <cellStyle name="标题 4 2 2" xfId="68"/>
    <cellStyle name="标题 5" xfId="26"/>
    <cellStyle name="标题 5 2" xfId="69"/>
    <cellStyle name="差 2" xfId="27"/>
    <cellStyle name="差 2 2" xfId="70"/>
    <cellStyle name="常规" xfId="0" builtinId="0"/>
    <cellStyle name="常规 10" xfId="92"/>
    <cellStyle name="常规 10 2" xfId="100"/>
    <cellStyle name="常规 10 2 2" xfId="181"/>
    <cellStyle name="常规 10 3" xfId="108"/>
    <cellStyle name="常规 10 3 2" xfId="189"/>
    <cellStyle name="常规 10 4" xfId="173"/>
    <cellStyle name="常规 11" xfId="93"/>
    <cellStyle name="常规 11 2" xfId="101"/>
    <cellStyle name="常规 11 2 2" xfId="182"/>
    <cellStyle name="常规 11 3" xfId="109"/>
    <cellStyle name="常规 11 3 2" xfId="190"/>
    <cellStyle name="常规 11 4" xfId="174"/>
    <cellStyle name="常规 13" xfId="110"/>
    <cellStyle name="常规 15" xfId="111"/>
    <cellStyle name="常规 16" xfId="112"/>
    <cellStyle name="常规 17" xfId="113"/>
    <cellStyle name="常规 18" xfId="114"/>
    <cellStyle name="常规 19" xfId="115"/>
    <cellStyle name="常规 2" xfId="28"/>
    <cellStyle name="常规 2 2" xfId="71"/>
    <cellStyle name="常规 2 2 2" xfId="116"/>
    <cellStyle name="常规 2 31" xfId="117"/>
    <cellStyle name="常规 2 41" xfId="118"/>
    <cellStyle name="常规 20" xfId="119"/>
    <cellStyle name="常规 21" xfId="120"/>
    <cellStyle name="常规 22" xfId="121"/>
    <cellStyle name="常规 23" xfId="122"/>
    <cellStyle name="常规 24" xfId="123"/>
    <cellStyle name="常规 25" xfId="124"/>
    <cellStyle name="常规 3" xfId="43"/>
    <cellStyle name="常规 3 8" xfId="125"/>
    <cellStyle name="常规 3_县直机关单位" xfId="126"/>
    <cellStyle name="常规 33" xfId="127"/>
    <cellStyle name="常规 34" xfId="128"/>
    <cellStyle name="常规 35" xfId="129"/>
    <cellStyle name="常规 36" xfId="130"/>
    <cellStyle name="常规 37" xfId="131"/>
    <cellStyle name="常规 38" xfId="132"/>
    <cellStyle name="常规 4" xfId="86"/>
    <cellStyle name="常规 4 2" xfId="94"/>
    <cellStyle name="常规 4 2 2" xfId="175"/>
    <cellStyle name="常规 4 3" xfId="102"/>
    <cellStyle name="常规 4 3 2" xfId="183"/>
    <cellStyle name="常规 4 4" xfId="167"/>
    <cellStyle name="常规 4 6" xfId="133"/>
    <cellStyle name="常规 40" xfId="134"/>
    <cellStyle name="常规 41" xfId="135"/>
    <cellStyle name="常规 42" xfId="136"/>
    <cellStyle name="常规 43" xfId="137"/>
    <cellStyle name="常规 44" xfId="138"/>
    <cellStyle name="常规 45" xfId="139"/>
    <cellStyle name="常规 46" xfId="140"/>
    <cellStyle name="常规 47" xfId="141"/>
    <cellStyle name="常规 48" xfId="142"/>
    <cellStyle name="常规 49" xfId="143"/>
    <cellStyle name="常规 5" xfId="87"/>
    <cellStyle name="常规 5 2" xfId="95"/>
    <cellStyle name="常规 5 2 2" xfId="176"/>
    <cellStyle name="常规 5 3" xfId="103"/>
    <cellStyle name="常规 5 3 2" xfId="184"/>
    <cellStyle name="常规 5 4" xfId="168"/>
    <cellStyle name="常规 50" xfId="144"/>
    <cellStyle name="常规 51" xfId="145"/>
    <cellStyle name="常规 52" xfId="146"/>
    <cellStyle name="常规 53" xfId="147"/>
    <cellStyle name="常规 53 2" xfId="148"/>
    <cellStyle name="常规 56" xfId="149"/>
    <cellStyle name="常规 56 2" xfId="150"/>
    <cellStyle name="常规 6" xfId="88"/>
    <cellStyle name="常规 6 2" xfId="96"/>
    <cellStyle name="常规 6 2 2" xfId="177"/>
    <cellStyle name="常规 6 3" xfId="104"/>
    <cellStyle name="常规 6 3 2" xfId="185"/>
    <cellStyle name="常规 6 4" xfId="169"/>
    <cellStyle name="常规 60" xfId="151"/>
    <cellStyle name="常规 61" xfId="152"/>
    <cellStyle name="常规 65" xfId="153"/>
    <cellStyle name="常规 66" xfId="154"/>
    <cellStyle name="常规 68" xfId="155"/>
    <cellStyle name="常规 69" xfId="156"/>
    <cellStyle name="常规 7" xfId="89"/>
    <cellStyle name="常规 7 2" xfId="97"/>
    <cellStyle name="常规 7 2 2" xfId="178"/>
    <cellStyle name="常规 7 3" xfId="105"/>
    <cellStyle name="常规 7 3 2" xfId="186"/>
    <cellStyle name="常规 7 4" xfId="170"/>
    <cellStyle name="常规 70" xfId="157"/>
    <cellStyle name="常规 71" xfId="158"/>
    <cellStyle name="常规 72" xfId="159"/>
    <cellStyle name="常规 73" xfId="160"/>
    <cellStyle name="常规 74" xfId="161"/>
    <cellStyle name="常规 75" xfId="162"/>
    <cellStyle name="常规 76" xfId="163"/>
    <cellStyle name="常规 77" xfId="164"/>
    <cellStyle name="常规 78" xfId="165"/>
    <cellStyle name="常规 79" xfId="166"/>
    <cellStyle name="常规 8" xfId="90"/>
    <cellStyle name="常规 8 2" xfId="98"/>
    <cellStyle name="常规 8 2 2" xfId="179"/>
    <cellStyle name="常规 8 3" xfId="106"/>
    <cellStyle name="常规 8 3 2" xfId="187"/>
    <cellStyle name="常规 8 4" xfId="171"/>
    <cellStyle name="常规 9" xfId="91"/>
    <cellStyle name="常规 9 2" xfId="99"/>
    <cellStyle name="常规 9 2 2" xfId="180"/>
    <cellStyle name="常规 9 3" xfId="107"/>
    <cellStyle name="常规 9 3 2" xfId="188"/>
    <cellStyle name="常规 9 4" xfId="172"/>
    <cellStyle name="超链接" xfId="191" builtinId="8"/>
    <cellStyle name="好 2" xfId="29"/>
    <cellStyle name="好 2 2" xfId="72"/>
    <cellStyle name="汇总 2" xfId="30"/>
    <cellStyle name="汇总 2 2" xfId="73"/>
    <cellStyle name="计算 2" xfId="2"/>
    <cellStyle name="计算 2 2" xfId="45"/>
    <cellStyle name="检查单元格 2" xfId="31"/>
    <cellStyle name="检查单元格 2 2" xfId="74"/>
    <cellStyle name="解释性文本 2" xfId="32"/>
    <cellStyle name="解释性文本 2 2" xfId="75"/>
    <cellStyle name="警告文本 2" xfId="33"/>
    <cellStyle name="警告文本 2 2" xfId="76"/>
    <cellStyle name="链接单元格 2" xfId="34"/>
    <cellStyle name="链接单元格 2 2" xfId="77"/>
    <cellStyle name="强调文字颜色 1 2" xfId="35"/>
    <cellStyle name="强调文字颜色 1 2 2" xfId="78"/>
    <cellStyle name="强调文字颜色 2 2" xfId="36"/>
    <cellStyle name="强调文字颜色 2 2 2" xfId="79"/>
    <cellStyle name="强调文字颜色 3 2" xfId="37"/>
    <cellStyle name="强调文字颜色 3 2 2" xfId="80"/>
    <cellStyle name="强调文字颜色 4 2" xfId="38"/>
    <cellStyle name="强调文字颜色 4 2 2" xfId="81"/>
    <cellStyle name="强调文字颜色 5 2" xfId="39"/>
    <cellStyle name="强调文字颜色 5 2 2" xfId="82"/>
    <cellStyle name="强调文字颜色 6 2" xfId="40"/>
    <cellStyle name="强调文字颜色 6 2 2" xfId="83"/>
    <cellStyle name="适中 2" xfId="9"/>
    <cellStyle name="适中 2 2" xfId="52"/>
    <cellStyle name="输出 2" xfId="7"/>
    <cellStyle name="输出 2 2" xfId="51"/>
    <cellStyle name="输入 2" xfId="41"/>
    <cellStyle name="输入 2 2" xfId="84"/>
    <cellStyle name="注释 2" xfId="42"/>
    <cellStyle name="注释 2 2" xfId="8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489"/>
  <sheetViews>
    <sheetView tabSelected="1" zoomScale="98" zoomScaleNormal="98" workbookViewId="0">
      <pane ySplit="5" topLeftCell="A237" activePane="bottomLeft" state="frozen"/>
      <selection pane="bottomLeft" activeCell="B4" sqref="B4:B5"/>
    </sheetView>
  </sheetViews>
  <sheetFormatPr defaultColWidth="9" defaultRowHeight="13.5"/>
  <cols>
    <col min="1" max="1" width="5" customWidth="1"/>
    <col min="2" max="2" width="9.125" customWidth="1"/>
    <col min="3" max="3" width="3.375" customWidth="1"/>
    <col min="4" max="4" width="19" style="1" customWidth="1"/>
    <col min="5" max="5" width="22.625" style="17" customWidth="1"/>
    <col min="6" max="6" width="17.875" customWidth="1"/>
    <col min="7" max="7" width="6.375" customWidth="1"/>
    <col min="8" max="8" width="6.75" customWidth="1"/>
    <col min="9" max="9" width="5" style="1" customWidth="1"/>
    <col min="10" max="10" width="3.875" style="1" customWidth="1"/>
    <col min="11" max="11" width="7.375" style="1" hidden="1" customWidth="1"/>
    <col min="12" max="12" width="10.875" customWidth="1"/>
    <col min="13" max="14" width="7.125" style="8" customWidth="1"/>
    <col min="15" max="15" width="7" customWidth="1"/>
    <col min="16" max="16" width="3.75" style="13" customWidth="1"/>
    <col min="17" max="17" width="4.75" style="13" customWidth="1"/>
    <col min="18" max="18" width="5.125" style="39" customWidth="1"/>
  </cols>
  <sheetData>
    <row r="1" spans="1:19">
      <c r="A1" s="18" t="s">
        <v>1945</v>
      </c>
    </row>
    <row r="2" spans="1:19" ht="23.25" customHeight="1">
      <c r="A2" s="46" t="s">
        <v>1947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1:19">
      <c r="L3" s="18" t="s">
        <v>1944</v>
      </c>
    </row>
    <row r="4" spans="1:19">
      <c r="A4" s="49" t="s">
        <v>0</v>
      </c>
      <c r="B4" s="48" t="s">
        <v>624</v>
      </c>
      <c r="C4" s="48" t="s">
        <v>1</v>
      </c>
      <c r="D4" s="45" t="s">
        <v>2</v>
      </c>
      <c r="E4" s="48" t="s">
        <v>620</v>
      </c>
      <c r="F4" s="48" t="s">
        <v>3</v>
      </c>
      <c r="G4" s="52" t="s">
        <v>629</v>
      </c>
      <c r="H4" s="52"/>
      <c r="I4" s="48" t="s">
        <v>617</v>
      </c>
      <c r="J4" s="48" t="s">
        <v>618</v>
      </c>
      <c r="K4" s="32"/>
      <c r="L4" s="44" t="s">
        <v>1941</v>
      </c>
      <c r="M4" s="53" t="s">
        <v>630</v>
      </c>
      <c r="N4" s="53"/>
      <c r="O4" s="49" t="s">
        <v>623</v>
      </c>
      <c r="P4" s="50" t="s">
        <v>628</v>
      </c>
      <c r="Q4" s="47" t="s">
        <v>636</v>
      </c>
      <c r="R4" s="47" t="s">
        <v>625</v>
      </c>
    </row>
    <row r="5" spans="1:19" s="2" customFormat="1" ht="31.5" customHeight="1">
      <c r="A5" s="49"/>
      <c r="B5" s="48"/>
      <c r="C5" s="48"/>
      <c r="D5" s="45"/>
      <c r="E5" s="48"/>
      <c r="F5" s="48"/>
      <c r="G5" s="20" t="s">
        <v>1743</v>
      </c>
      <c r="H5" s="43" t="s">
        <v>1744</v>
      </c>
      <c r="I5" s="48"/>
      <c r="J5" s="48"/>
      <c r="K5" s="21" t="s">
        <v>1745</v>
      </c>
      <c r="L5" s="44"/>
      <c r="M5" s="12" t="s">
        <v>1746</v>
      </c>
      <c r="N5" s="43" t="s">
        <v>1747</v>
      </c>
      <c r="O5" s="49"/>
      <c r="P5" s="51"/>
      <c r="Q5" s="47"/>
      <c r="R5" s="47"/>
    </row>
    <row r="6" spans="1:19" s="2" customFormat="1" ht="29.1" customHeight="1">
      <c r="A6" s="22">
        <v>1</v>
      </c>
      <c r="B6" s="19" t="s">
        <v>5</v>
      </c>
      <c r="C6" s="19" t="s">
        <v>641</v>
      </c>
      <c r="D6" s="19" t="s">
        <v>1748</v>
      </c>
      <c r="E6" s="5" t="s">
        <v>643</v>
      </c>
      <c r="F6" s="19" t="s">
        <v>6</v>
      </c>
      <c r="G6" s="23">
        <v>72.44</v>
      </c>
      <c r="H6" s="25">
        <f t="shared" ref="H6:H37" si="0">G6*0.6</f>
        <v>43.463999999999999</v>
      </c>
      <c r="I6" s="23" t="str">
        <f t="shared" ref="I6:I69" si="1">J6</f>
        <v>01</v>
      </c>
      <c r="J6" s="26" t="s">
        <v>644</v>
      </c>
      <c r="K6" s="26" t="s">
        <v>644</v>
      </c>
      <c r="L6" s="23" t="str">
        <f t="shared" ref="L6:L69" si="2">"HP2019"&amp;J6&amp;K6</f>
        <v>HP20190101</v>
      </c>
      <c r="M6" s="9">
        <v>80.599999999999994</v>
      </c>
      <c r="N6" s="9">
        <f t="shared" ref="N6:N37" si="3">M6*0.4</f>
        <v>32.24</v>
      </c>
      <c r="O6" s="6">
        <f t="shared" ref="O6:O69" si="4">H6+N6</f>
        <v>75.704000000000008</v>
      </c>
      <c r="P6" s="14" t="s">
        <v>1592</v>
      </c>
      <c r="Q6" s="33" t="s">
        <v>1942</v>
      </c>
      <c r="R6" s="40"/>
    </row>
    <row r="7" spans="1:19" s="2" customFormat="1" ht="29.1" customHeight="1">
      <c r="A7" s="22">
        <v>2</v>
      </c>
      <c r="B7" s="19" t="s">
        <v>10</v>
      </c>
      <c r="C7" s="19" t="s">
        <v>1749</v>
      </c>
      <c r="D7" s="19" t="s">
        <v>1750</v>
      </c>
      <c r="E7" s="5" t="s">
        <v>643</v>
      </c>
      <c r="F7" s="19" t="s">
        <v>6</v>
      </c>
      <c r="G7" s="23">
        <v>65.91</v>
      </c>
      <c r="H7" s="25">
        <f t="shared" si="0"/>
        <v>39.545999999999999</v>
      </c>
      <c r="I7" s="23" t="str">
        <f t="shared" si="1"/>
        <v>01</v>
      </c>
      <c r="J7" s="26" t="s">
        <v>644</v>
      </c>
      <c r="K7" s="26" t="s">
        <v>1751</v>
      </c>
      <c r="L7" s="23" t="str">
        <f t="shared" si="2"/>
        <v>HP20190103</v>
      </c>
      <c r="M7" s="9">
        <v>90</v>
      </c>
      <c r="N7" s="9">
        <f t="shared" si="3"/>
        <v>36</v>
      </c>
      <c r="O7" s="6">
        <f t="shared" si="4"/>
        <v>75.545999999999992</v>
      </c>
      <c r="P7" s="14" t="s">
        <v>631</v>
      </c>
      <c r="Q7" s="33" t="s">
        <v>1942</v>
      </c>
      <c r="R7" s="41"/>
    </row>
    <row r="8" spans="1:19" s="2" customFormat="1" ht="29.1" customHeight="1">
      <c r="A8" s="22">
        <v>3</v>
      </c>
      <c r="B8" s="19" t="s">
        <v>8</v>
      </c>
      <c r="C8" s="19" t="s">
        <v>1752</v>
      </c>
      <c r="D8" s="19" t="s">
        <v>1753</v>
      </c>
      <c r="E8" s="5" t="s">
        <v>1754</v>
      </c>
      <c r="F8" s="19" t="s">
        <v>6</v>
      </c>
      <c r="G8" s="23">
        <v>66.319999999999993</v>
      </c>
      <c r="H8" s="25">
        <f t="shared" si="0"/>
        <v>39.791999999999994</v>
      </c>
      <c r="I8" s="23" t="str">
        <f t="shared" si="1"/>
        <v>01</v>
      </c>
      <c r="J8" s="26" t="s">
        <v>1755</v>
      </c>
      <c r="K8" s="26" t="s">
        <v>1756</v>
      </c>
      <c r="L8" s="23" t="str">
        <f t="shared" si="2"/>
        <v>HP20190102</v>
      </c>
      <c r="M8" s="9">
        <v>86.06</v>
      </c>
      <c r="N8" s="9">
        <f t="shared" si="3"/>
        <v>34.423999999999999</v>
      </c>
      <c r="O8" s="6">
        <f t="shared" si="4"/>
        <v>74.215999999999994</v>
      </c>
      <c r="P8" s="14" t="s">
        <v>632</v>
      </c>
      <c r="Q8" s="33"/>
      <c r="R8" s="41"/>
    </row>
    <row r="9" spans="1:19" s="2" customFormat="1" ht="29.1" customHeight="1">
      <c r="A9" s="22">
        <v>4</v>
      </c>
      <c r="B9" s="19" t="s">
        <v>13</v>
      </c>
      <c r="C9" s="19" t="s">
        <v>1757</v>
      </c>
      <c r="D9" s="19" t="s">
        <v>1758</v>
      </c>
      <c r="E9" s="5" t="s">
        <v>1759</v>
      </c>
      <c r="F9" s="19" t="s">
        <v>6</v>
      </c>
      <c r="G9" s="23">
        <v>65.17</v>
      </c>
      <c r="H9" s="25">
        <f t="shared" si="0"/>
        <v>39.101999999999997</v>
      </c>
      <c r="I9" s="23" t="str">
        <f t="shared" si="1"/>
        <v>01</v>
      </c>
      <c r="J9" s="26" t="s">
        <v>1760</v>
      </c>
      <c r="K9" s="26" t="s">
        <v>1761</v>
      </c>
      <c r="L9" s="23" t="str">
        <f t="shared" si="2"/>
        <v>HP20190105</v>
      </c>
      <c r="M9" s="9">
        <v>80.8</v>
      </c>
      <c r="N9" s="9">
        <f t="shared" si="3"/>
        <v>32.32</v>
      </c>
      <c r="O9" s="6">
        <f t="shared" si="4"/>
        <v>71.421999999999997</v>
      </c>
      <c r="P9" s="14" t="s">
        <v>633</v>
      </c>
      <c r="Q9" s="33"/>
      <c r="R9" s="41"/>
    </row>
    <row r="10" spans="1:19" s="2" customFormat="1" ht="29.1" customHeight="1">
      <c r="A10" s="22">
        <v>5</v>
      </c>
      <c r="B10" s="19" t="s">
        <v>15</v>
      </c>
      <c r="C10" s="19" t="s">
        <v>747</v>
      </c>
      <c r="D10" s="19" t="s">
        <v>1762</v>
      </c>
      <c r="E10" s="5" t="s">
        <v>1763</v>
      </c>
      <c r="F10" s="19" t="s">
        <v>6</v>
      </c>
      <c r="G10" s="23">
        <v>64.680000000000007</v>
      </c>
      <c r="H10" s="25">
        <f t="shared" si="0"/>
        <v>38.808</v>
      </c>
      <c r="I10" s="23" t="str">
        <f t="shared" si="1"/>
        <v>01</v>
      </c>
      <c r="J10" s="26" t="s">
        <v>1764</v>
      </c>
      <c r="K10" s="26" t="s">
        <v>1765</v>
      </c>
      <c r="L10" s="23" t="str">
        <f t="shared" si="2"/>
        <v>HP20190106</v>
      </c>
      <c r="M10" s="9">
        <v>81</v>
      </c>
      <c r="N10" s="9">
        <f t="shared" si="3"/>
        <v>32.4</v>
      </c>
      <c r="O10" s="6">
        <f t="shared" si="4"/>
        <v>71.207999999999998</v>
      </c>
      <c r="P10" s="14" t="s">
        <v>634</v>
      </c>
      <c r="Q10" s="33"/>
      <c r="R10" s="41"/>
    </row>
    <row r="11" spans="1:19" s="2" customFormat="1" ht="29.1" customHeight="1">
      <c r="A11" s="22">
        <v>6</v>
      </c>
      <c r="B11" s="19" t="s">
        <v>12</v>
      </c>
      <c r="C11" s="19" t="s">
        <v>641</v>
      </c>
      <c r="D11" s="19" t="s">
        <v>642</v>
      </c>
      <c r="E11" s="5" t="s">
        <v>643</v>
      </c>
      <c r="F11" s="19" t="s">
        <v>6</v>
      </c>
      <c r="G11" s="23">
        <v>65.349999999999994</v>
      </c>
      <c r="H11" s="25">
        <f t="shared" si="0"/>
        <v>39.209999999999994</v>
      </c>
      <c r="I11" s="23" t="str">
        <f t="shared" si="1"/>
        <v>01</v>
      </c>
      <c r="J11" s="26" t="s">
        <v>644</v>
      </c>
      <c r="K11" s="26" t="s">
        <v>645</v>
      </c>
      <c r="L11" s="23" t="str">
        <f t="shared" si="2"/>
        <v>HP20190104</v>
      </c>
      <c r="M11" s="9">
        <v>74.8</v>
      </c>
      <c r="N11" s="9">
        <f t="shared" si="3"/>
        <v>29.92</v>
      </c>
      <c r="O11" s="6">
        <f t="shared" si="4"/>
        <v>69.13</v>
      </c>
      <c r="P11" s="14" t="s">
        <v>635</v>
      </c>
      <c r="Q11" s="33"/>
      <c r="R11" s="41"/>
    </row>
    <row r="12" spans="1:19" s="2" customFormat="1" ht="29.1" customHeight="1">
      <c r="A12" s="22">
        <v>7</v>
      </c>
      <c r="B12" s="19" t="s">
        <v>21</v>
      </c>
      <c r="C12" s="19" t="s">
        <v>646</v>
      </c>
      <c r="D12" s="19" t="s">
        <v>647</v>
      </c>
      <c r="E12" s="5" t="s">
        <v>1766</v>
      </c>
      <c r="F12" s="19" t="s">
        <v>19</v>
      </c>
      <c r="G12" s="23">
        <v>72.31</v>
      </c>
      <c r="H12" s="25">
        <f t="shared" si="0"/>
        <v>43.386000000000003</v>
      </c>
      <c r="I12" s="23" t="str">
        <f t="shared" si="1"/>
        <v>01</v>
      </c>
      <c r="J12" s="26" t="s">
        <v>1767</v>
      </c>
      <c r="K12" s="26" t="s">
        <v>1768</v>
      </c>
      <c r="L12" s="23" t="str">
        <f t="shared" si="2"/>
        <v>HP20190108</v>
      </c>
      <c r="M12" s="9">
        <v>83.24</v>
      </c>
      <c r="N12" s="9">
        <f t="shared" si="3"/>
        <v>33.295999999999999</v>
      </c>
      <c r="O12" s="6">
        <f t="shared" si="4"/>
        <v>76.682000000000002</v>
      </c>
      <c r="P12" s="14" t="s">
        <v>1769</v>
      </c>
      <c r="Q12" s="33" t="s">
        <v>1942</v>
      </c>
      <c r="R12" s="41"/>
    </row>
    <row r="13" spans="1:19" s="2" customFormat="1" ht="29.1" customHeight="1">
      <c r="A13" s="22">
        <v>8</v>
      </c>
      <c r="B13" s="19" t="s">
        <v>18</v>
      </c>
      <c r="C13" s="19" t="s">
        <v>648</v>
      </c>
      <c r="D13" s="19" t="s">
        <v>649</v>
      </c>
      <c r="E13" s="5" t="s">
        <v>650</v>
      </c>
      <c r="F13" s="19" t="s">
        <v>19</v>
      </c>
      <c r="G13" s="23">
        <v>72.63</v>
      </c>
      <c r="H13" s="25">
        <f t="shared" si="0"/>
        <v>43.577999999999996</v>
      </c>
      <c r="I13" s="23" t="str">
        <f t="shared" si="1"/>
        <v>01</v>
      </c>
      <c r="J13" s="26" t="s">
        <v>651</v>
      </c>
      <c r="K13" s="26" t="s">
        <v>652</v>
      </c>
      <c r="L13" s="23" t="str">
        <f t="shared" si="2"/>
        <v>HP20190107</v>
      </c>
      <c r="M13" s="9">
        <v>81.44</v>
      </c>
      <c r="N13" s="9">
        <f t="shared" si="3"/>
        <v>32.576000000000001</v>
      </c>
      <c r="O13" s="6">
        <f t="shared" si="4"/>
        <v>76.153999999999996</v>
      </c>
      <c r="P13" s="14" t="s">
        <v>631</v>
      </c>
      <c r="Q13" s="33"/>
      <c r="R13" s="41"/>
    </row>
    <row r="14" spans="1:19" s="7" customFormat="1" ht="29.1" customHeight="1">
      <c r="A14" s="22">
        <v>9</v>
      </c>
      <c r="B14" s="19" t="s">
        <v>22</v>
      </c>
      <c r="C14" s="19" t="s">
        <v>653</v>
      </c>
      <c r="D14" s="19" t="s">
        <v>654</v>
      </c>
      <c r="E14" s="5" t="s">
        <v>655</v>
      </c>
      <c r="F14" s="19" t="s">
        <v>19</v>
      </c>
      <c r="G14" s="23">
        <v>69.150000000000006</v>
      </c>
      <c r="H14" s="25">
        <f t="shared" si="0"/>
        <v>41.49</v>
      </c>
      <c r="I14" s="23" t="str">
        <f t="shared" si="1"/>
        <v>01</v>
      </c>
      <c r="J14" s="26" t="s">
        <v>656</v>
      </c>
      <c r="K14" s="26" t="s">
        <v>657</v>
      </c>
      <c r="L14" s="23" t="str">
        <f t="shared" si="2"/>
        <v>HP20190109</v>
      </c>
      <c r="M14" s="9"/>
      <c r="N14" s="9">
        <f t="shared" si="3"/>
        <v>0</v>
      </c>
      <c r="O14" s="6">
        <f t="shared" si="4"/>
        <v>41.49</v>
      </c>
      <c r="P14" s="14"/>
      <c r="Q14" s="33"/>
      <c r="R14" s="41" t="s">
        <v>626</v>
      </c>
    </row>
    <row r="15" spans="1:19" s="2" customFormat="1" ht="29.1" customHeight="1">
      <c r="A15" s="22">
        <v>10</v>
      </c>
      <c r="B15" s="19" t="s">
        <v>24</v>
      </c>
      <c r="C15" s="19" t="s">
        <v>658</v>
      </c>
      <c r="D15" s="19" t="s">
        <v>659</v>
      </c>
      <c r="E15" s="5" t="s">
        <v>1770</v>
      </c>
      <c r="F15" s="19" t="s">
        <v>25</v>
      </c>
      <c r="G15" s="23">
        <v>74.09</v>
      </c>
      <c r="H15" s="25">
        <f t="shared" si="0"/>
        <v>44.454000000000001</v>
      </c>
      <c r="I15" s="23" t="str">
        <f t="shared" si="1"/>
        <v>01</v>
      </c>
      <c r="J15" s="26" t="s">
        <v>1771</v>
      </c>
      <c r="K15" s="26" t="s">
        <v>26</v>
      </c>
      <c r="L15" s="23" t="str">
        <f t="shared" si="2"/>
        <v>HP20190110</v>
      </c>
      <c r="M15" s="9">
        <v>83.06</v>
      </c>
      <c r="N15" s="9">
        <f t="shared" si="3"/>
        <v>33.224000000000004</v>
      </c>
      <c r="O15" s="6">
        <f t="shared" si="4"/>
        <v>77.677999999999997</v>
      </c>
      <c r="P15" s="14" t="s">
        <v>1772</v>
      </c>
      <c r="Q15" s="33" t="s">
        <v>1942</v>
      </c>
      <c r="R15" s="41"/>
      <c r="S15" s="7"/>
    </row>
    <row r="16" spans="1:19" s="7" customFormat="1" ht="29.1" customHeight="1">
      <c r="A16" s="22">
        <v>11</v>
      </c>
      <c r="B16" s="3" t="s">
        <v>613</v>
      </c>
      <c r="C16" s="19" t="s">
        <v>660</v>
      </c>
      <c r="D16" s="19" t="s">
        <v>661</v>
      </c>
      <c r="E16" s="5" t="s">
        <v>662</v>
      </c>
      <c r="F16" s="3" t="s">
        <v>25</v>
      </c>
      <c r="G16" s="4">
        <v>67.239999999999995</v>
      </c>
      <c r="H16" s="25">
        <f t="shared" si="0"/>
        <v>40.343999999999994</v>
      </c>
      <c r="I16" s="23" t="str">
        <f t="shared" si="1"/>
        <v>01</v>
      </c>
      <c r="J16" s="26" t="s">
        <v>663</v>
      </c>
      <c r="K16" s="26" t="s">
        <v>56</v>
      </c>
      <c r="L16" s="23" t="str">
        <f t="shared" si="2"/>
        <v>HP20190112</v>
      </c>
      <c r="M16" s="9">
        <v>84.44</v>
      </c>
      <c r="N16" s="9">
        <f t="shared" si="3"/>
        <v>33.776000000000003</v>
      </c>
      <c r="O16" s="6">
        <f t="shared" si="4"/>
        <v>74.12</v>
      </c>
      <c r="P16" s="14" t="s">
        <v>631</v>
      </c>
      <c r="Q16" s="33"/>
      <c r="R16" s="41"/>
      <c r="S16" s="2"/>
    </row>
    <row r="17" spans="1:19" s="2" customFormat="1" ht="29.1" customHeight="1">
      <c r="A17" s="22">
        <v>12</v>
      </c>
      <c r="B17" s="28" t="s">
        <v>27</v>
      </c>
      <c r="C17" s="19" t="s">
        <v>665</v>
      </c>
      <c r="D17" s="19" t="s">
        <v>666</v>
      </c>
      <c r="E17" s="5" t="s">
        <v>667</v>
      </c>
      <c r="F17" s="28" t="s">
        <v>25</v>
      </c>
      <c r="G17" s="27">
        <v>67.569999999999993</v>
      </c>
      <c r="H17" s="25">
        <f t="shared" si="0"/>
        <v>40.541999999999994</v>
      </c>
      <c r="I17" s="23" t="str">
        <f t="shared" si="1"/>
        <v>01</v>
      </c>
      <c r="J17" s="26" t="s">
        <v>668</v>
      </c>
      <c r="K17" s="26" t="s">
        <v>9</v>
      </c>
      <c r="L17" s="23" t="str">
        <f t="shared" si="2"/>
        <v>HP20190111</v>
      </c>
      <c r="M17" s="9"/>
      <c r="N17" s="9">
        <f t="shared" si="3"/>
        <v>0</v>
      </c>
      <c r="O17" s="6">
        <f t="shared" si="4"/>
        <v>40.541999999999994</v>
      </c>
      <c r="P17" s="14"/>
      <c r="Q17" s="33"/>
      <c r="R17" s="41" t="s">
        <v>669</v>
      </c>
      <c r="S17" s="7"/>
    </row>
    <row r="18" spans="1:19" s="2" customFormat="1" ht="29.1" customHeight="1">
      <c r="A18" s="22">
        <v>13</v>
      </c>
      <c r="B18" s="19" t="s">
        <v>33</v>
      </c>
      <c r="C18" s="19" t="s">
        <v>670</v>
      </c>
      <c r="D18" s="19" t="s">
        <v>671</v>
      </c>
      <c r="E18" s="5" t="s">
        <v>672</v>
      </c>
      <c r="F18" s="19" t="s">
        <v>30</v>
      </c>
      <c r="G18" s="23">
        <v>70.11</v>
      </c>
      <c r="H18" s="25">
        <f t="shared" si="0"/>
        <v>42.065999999999995</v>
      </c>
      <c r="I18" s="23" t="str">
        <f t="shared" si="1"/>
        <v>01</v>
      </c>
      <c r="J18" s="26" t="s">
        <v>673</v>
      </c>
      <c r="K18" s="26" t="s">
        <v>11</v>
      </c>
      <c r="L18" s="23" t="str">
        <f t="shared" si="2"/>
        <v>HP20190114</v>
      </c>
      <c r="M18" s="9">
        <v>86.6</v>
      </c>
      <c r="N18" s="9">
        <f t="shared" si="3"/>
        <v>34.64</v>
      </c>
      <c r="O18" s="6">
        <f t="shared" si="4"/>
        <v>76.705999999999989</v>
      </c>
      <c r="P18" s="14" t="s">
        <v>674</v>
      </c>
      <c r="Q18" s="33" t="s">
        <v>1942</v>
      </c>
      <c r="R18" s="41"/>
    </row>
    <row r="19" spans="1:19" s="2" customFormat="1" ht="29.1" customHeight="1">
      <c r="A19" s="22">
        <v>14</v>
      </c>
      <c r="B19" s="19" t="s">
        <v>29</v>
      </c>
      <c r="C19" s="19" t="s">
        <v>670</v>
      </c>
      <c r="D19" s="19" t="s">
        <v>675</v>
      </c>
      <c r="E19" s="5" t="s">
        <v>672</v>
      </c>
      <c r="F19" s="19" t="s">
        <v>30</v>
      </c>
      <c r="G19" s="23">
        <v>71.2</v>
      </c>
      <c r="H19" s="25">
        <f t="shared" si="0"/>
        <v>42.72</v>
      </c>
      <c r="I19" s="23" t="str">
        <f t="shared" si="1"/>
        <v>01</v>
      </c>
      <c r="J19" s="26" t="s">
        <v>673</v>
      </c>
      <c r="K19" s="26" t="s">
        <v>34</v>
      </c>
      <c r="L19" s="23" t="str">
        <f t="shared" si="2"/>
        <v>HP20190113</v>
      </c>
      <c r="M19" s="9">
        <v>80.8</v>
      </c>
      <c r="N19" s="9">
        <f t="shared" si="3"/>
        <v>32.32</v>
      </c>
      <c r="O19" s="6">
        <f t="shared" si="4"/>
        <v>75.039999999999992</v>
      </c>
      <c r="P19" s="14" t="s">
        <v>631</v>
      </c>
      <c r="Q19" s="33"/>
      <c r="R19" s="41"/>
    </row>
    <row r="20" spans="1:19" s="2" customFormat="1" ht="29.1" customHeight="1">
      <c r="A20" s="22">
        <v>15</v>
      </c>
      <c r="B20" s="19" t="s">
        <v>35</v>
      </c>
      <c r="C20" s="19" t="s">
        <v>670</v>
      </c>
      <c r="D20" s="19" t="s">
        <v>676</v>
      </c>
      <c r="E20" s="5" t="s">
        <v>672</v>
      </c>
      <c r="F20" s="19" t="s">
        <v>30</v>
      </c>
      <c r="G20" s="23">
        <v>68.62</v>
      </c>
      <c r="H20" s="25">
        <f t="shared" si="0"/>
        <v>41.172000000000004</v>
      </c>
      <c r="I20" s="23" t="str">
        <f t="shared" si="1"/>
        <v>01</v>
      </c>
      <c r="J20" s="26" t="s">
        <v>673</v>
      </c>
      <c r="K20" s="26" t="s">
        <v>65</v>
      </c>
      <c r="L20" s="23" t="str">
        <f t="shared" si="2"/>
        <v>HP20190115</v>
      </c>
      <c r="M20" s="9">
        <v>79.2</v>
      </c>
      <c r="N20" s="9">
        <f t="shared" si="3"/>
        <v>31.680000000000003</v>
      </c>
      <c r="O20" s="6">
        <f t="shared" si="4"/>
        <v>72.852000000000004</v>
      </c>
      <c r="P20" s="14" t="s">
        <v>632</v>
      </c>
      <c r="Q20" s="33"/>
      <c r="R20" s="41"/>
    </row>
    <row r="21" spans="1:19" s="2" customFormat="1" ht="29.1" customHeight="1">
      <c r="A21" s="22">
        <v>16</v>
      </c>
      <c r="B21" s="19" t="s">
        <v>37</v>
      </c>
      <c r="C21" s="19" t="s">
        <v>677</v>
      </c>
      <c r="D21" s="19" t="s">
        <v>678</v>
      </c>
      <c r="E21" s="5" t="s">
        <v>679</v>
      </c>
      <c r="F21" s="19" t="s">
        <v>38</v>
      </c>
      <c r="G21" s="23">
        <v>73.89</v>
      </c>
      <c r="H21" s="25">
        <f t="shared" si="0"/>
        <v>44.333999999999996</v>
      </c>
      <c r="I21" s="23" t="str">
        <f t="shared" si="1"/>
        <v>01</v>
      </c>
      <c r="J21" s="26" t="s">
        <v>673</v>
      </c>
      <c r="K21" s="26" t="s">
        <v>36</v>
      </c>
      <c r="L21" s="23" t="str">
        <f t="shared" si="2"/>
        <v>HP20190116</v>
      </c>
      <c r="M21" s="9">
        <v>84.56</v>
      </c>
      <c r="N21" s="9">
        <f t="shared" si="3"/>
        <v>33.824000000000005</v>
      </c>
      <c r="O21" s="6">
        <f t="shared" si="4"/>
        <v>78.158000000000001</v>
      </c>
      <c r="P21" s="14" t="s">
        <v>674</v>
      </c>
      <c r="Q21" s="33" t="s">
        <v>1942</v>
      </c>
      <c r="R21" s="41"/>
    </row>
    <row r="22" spans="1:19" s="7" customFormat="1" ht="29.1" customHeight="1">
      <c r="A22" s="22">
        <v>17</v>
      </c>
      <c r="B22" s="19" t="s">
        <v>40</v>
      </c>
      <c r="C22" s="19" t="s">
        <v>680</v>
      </c>
      <c r="D22" s="19" t="s">
        <v>681</v>
      </c>
      <c r="E22" s="5" t="s">
        <v>682</v>
      </c>
      <c r="F22" s="19" t="s">
        <v>38</v>
      </c>
      <c r="G22" s="23">
        <v>71.41</v>
      </c>
      <c r="H22" s="25">
        <f t="shared" si="0"/>
        <v>42.845999999999997</v>
      </c>
      <c r="I22" s="23" t="str">
        <f t="shared" si="1"/>
        <v>01</v>
      </c>
      <c r="J22" s="26" t="s">
        <v>683</v>
      </c>
      <c r="K22" s="26" t="s">
        <v>157</v>
      </c>
      <c r="L22" s="23" t="str">
        <f t="shared" si="2"/>
        <v>HP20190118</v>
      </c>
      <c r="M22" s="9">
        <v>79.900000000000006</v>
      </c>
      <c r="N22" s="9">
        <f t="shared" si="3"/>
        <v>31.960000000000004</v>
      </c>
      <c r="O22" s="6">
        <f t="shared" si="4"/>
        <v>74.805999999999997</v>
      </c>
      <c r="P22" s="14" t="s">
        <v>631</v>
      </c>
      <c r="Q22" s="33"/>
      <c r="R22" s="41"/>
      <c r="S22" s="2"/>
    </row>
    <row r="23" spans="1:19" s="2" customFormat="1" ht="29.1" customHeight="1">
      <c r="A23" s="22">
        <v>18</v>
      </c>
      <c r="B23" s="19" t="s">
        <v>39</v>
      </c>
      <c r="C23" s="19" t="s">
        <v>684</v>
      </c>
      <c r="D23" s="19" t="s">
        <v>685</v>
      </c>
      <c r="E23" s="5" t="s">
        <v>686</v>
      </c>
      <c r="F23" s="19" t="s">
        <v>38</v>
      </c>
      <c r="G23" s="23">
        <v>72.290000000000006</v>
      </c>
      <c r="H23" s="25">
        <f t="shared" si="0"/>
        <v>43.374000000000002</v>
      </c>
      <c r="I23" s="23" t="str">
        <f t="shared" si="1"/>
        <v>01</v>
      </c>
      <c r="J23" s="26" t="s">
        <v>687</v>
      </c>
      <c r="K23" s="26" t="s">
        <v>60</v>
      </c>
      <c r="L23" s="23" t="str">
        <f t="shared" si="2"/>
        <v>HP20190117</v>
      </c>
      <c r="M23" s="9"/>
      <c r="N23" s="9">
        <f t="shared" si="3"/>
        <v>0</v>
      </c>
      <c r="O23" s="6">
        <f t="shared" si="4"/>
        <v>43.374000000000002</v>
      </c>
      <c r="P23" s="14"/>
      <c r="Q23" s="33"/>
      <c r="R23" s="41" t="s">
        <v>626</v>
      </c>
      <c r="S23" s="7"/>
    </row>
    <row r="24" spans="1:19" s="2" customFormat="1" ht="29.1" customHeight="1">
      <c r="A24" s="22">
        <v>19</v>
      </c>
      <c r="B24" s="19" t="s">
        <v>42</v>
      </c>
      <c r="C24" s="19" t="s">
        <v>688</v>
      </c>
      <c r="D24" s="19" t="s">
        <v>1773</v>
      </c>
      <c r="E24" s="5" t="s">
        <v>1774</v>
      </c>
      <c r="F24" s="19" t="s">
        <v>43</v>
      </c>
      <c r="G24" s="23">
        <v>69.56</v>
      </c>
      <c r="H24" s="25">
        <f t="shared" si="0"/>
        <v>41.735999999999997</v>
      </c>
      <c r="I24" s="23" t="str">
        <f t="shared" si="1"/>
        <v>01</v>
      </c>
      <c r="J24" s="26" t="s">
        <v>1775</v>
      </c>
      <c r="K24" s="26" t="s">
        <v>4</v>
      </c>
      <c r="L24" s="23" t="str">
        <f t="shared" si="2"/>
        <v>HP20190119</v>
      </c>
      <c r="M24" s="9">
        <v>82.56</v>
      </c>
      <c r="N24" s="9">
        <f t="shared" si="3"/>
        <v>33.024000000000001</v>
      </c>
      <c r="O24" s="6">
        <f t="shared" si="4"/>
        <v>74.759999999999991</v>
      </c>
      <c r="P24" s="14" t="s">
        <v>1776</v>
      </c>
      <c r="Q24" s="33" t="s">
        <v>1943</v>
      </c>
      <c r="R24" s="41"/>
    </row>
    <row r="25" spans="1:19" s="2" customFormat="1" ht="29.1" customHeight="1">
      <c r="A25" s="22">
        <v>20</v>
      </c>
      <c r="B25" s="19" t="s">
        <v>44</v>
      </c>
      <c r="C25" s="19" t="s">
        <v>689</v>
      </c>
      <c r="D25" s="19" t="s">
        <v>690</v>
      </c>
      <c r="E25" s="5" t="s">
        <v>691</v>
      </c>
      <c r="F25" s="19" t="s">
        <v>43</v>
      </c>
      <c r="G25" s="23">
        <v>69.52</v>
      </c>
      <c r="H25" s="25">
        <f t="shared" si="0"/>
        <v>41.711999999999996</v>
      </c>
      <c r="I25" s="23" t="str">
        <f t="shared" si="1"/>
        <v>01</v>
      </c>
      <c r="J25" s="26" t="s">
        <v>692</v>
      </c>
      <c r="K25" s="26" t="s">
        <v>17</v>
      </c>
      <c r="L25" s="23" t="str">
        <f t="shared" si="2"/>
        <v>HP20190120</v>
      </c>
      <c r="M25" s="9">
        <v>81.66</v>
      </c>
      <c r="N25" s="9">
        <f t="shared" si="3"/>
        <v>32.664000000000001</v>
      </c>
      <c r="O25" s="6">
        <f t="shared" si="4"/>
        <v>74.376000000000005</v>
      </c>
      <c r="P25" s="14" t="s">
        <v>631</v>
      </c>
      <c r="Q25" s="33"/>
      <c r="R25" s="41"/>
    </row>
    <row r="26" spans="1:19" s="2" customFormat="1" ht="29.1" customHeight="1">
      <c r="A26" s="22">
        <v>21</v>
      </c>
      <c r="B26" s="19" t="s">
        <v>45</v>
      </c>
      <c r="C26" s="19" t="s">
        <v>693</v>
      </c>
      <c r="D26" s="19" t="s">
        <v>694</v>
      </c>
      <c r="E26" s="5" t="s">
        <v>1777</v>
      </c>
      <c r="F26" s="19" t="s">
        <v>43</v>
      </c>
      <c r="G26" s="23">
        <v>68.45</v>
      </c>
      <c r="H26" s="25">
        <f t="shared" si="0"/>
        <v>41.07</v>
      </c>
      <c r="I26" s="23" t="str">
        <f t="shared" si="1"/>
        <v>01</v>
      </c>
      <c r="J26" s="26" t="s">
        <v>1778</v>
      </c>
      <c r="K26" s="26" t="s">
        <v>32</v>
      </c>
      <c r="L26" s="23" t="str">
        <f t="shared" si="2"/>
        <v>HP20190121</v>
      </c>
      <c r="M26" s="9">
        <v>81</v>
      </c>
      <c r="N26" s="9">
        <f t="shared" si="3"/>
        <v>32.4</v>
      </c>
      <c r="O26" s="6">
        <f t="shared" si="4"/>
        <v>73.47</v>
      </c>
      <c r="P26" s="14" t="s">
        <v>632</v>
      </c>
      <c r="Q26" s="33"/>
      <c r="R26" s="41"/>
      <c r="S26" s="7"/>
    </row>
    <row r="27" spans="1:19" s="2" customFormat="1" ht="29.1" customHeight="1">
      <c r="A27" s="22">
        <v>22</v>
      </c>
      <c r="B27" s="19" t="s">
        <v>46</v>
      </c>
      <c r="C27" s="19" t="s">
        <v>788</v>
      </c>
      <c r="D27" s="19" t="s">
        <v>1779</v>
      </c>
      <c r="E27" s="5" t="s">
        <v>1780</v>
      </c>
      <c r="F27" s="19" t="s">
        <v>47</v>
      </c>
      <c r="G27" s="23">
        <v>71.94</v>
      </c>
      <c r="H27" s="25">
        <f t="shared" si="0"/>
        <v>43.163999999999994</v>
      </c>
      <c r="I27" s="23" t="str">
        <f t="shared" si="1"/>
        <v>01</v>
      </c>
      <c r="J27" s="26" t="s">
        <v>1778</v>
      </c>
      <c r="K27" s="26" t="s">
        <v>88</v>
      </c>
      <c r="L27" s="23" t="str">
        <f t="shared" si="2"/>
        <v>HP20190122</v>
      </c>
      <c r="M27" s="9">
        <v>84.4</v>
      </c>
      <c r="N27" s="9">
        <f t="shared" si="3"/>
        <v>33.760000000000005</v>
      </c>
      <c r="O27" s="6">
        <f t="shared" si="4"/>
        <v>76.924000000000007</v>
      </c>
      <c r="P27" s="14" t="s">
        <v>1781</v>
      </c>
      <c r="Q27" s="33" t="s">
        <v>1943</v>
      </c>
      <c r="R27" s="37"/>
    </row>
    <row r="28" spans="1:19" s="2" customFormat="1" ht="29.1" customHeight="1">
      <c r="A28" s="22">
        <v>23</v>
      </c>
      <c r="B28" s="19" t="s">
        <v>48</v>
      </c>
      <c r="C28" s="19" t="s">
        <v>788</v>
      </c>
      <c r="D28" s="19" t="s">
        <v>1782</v>
      </c>
      <c r="E28" s="5" t="s">
        <v>1780</v>
      </c>
      <c r="F28" s="19" t="s">
        <v>47</v>
      </c>
      <c r="G28" s="23">
        <v>71.45</v>
      </c>
      <c r="H28" s="25">
        <f t="shared" si="0"/>
        <v>42.87</v>
      </c>
      <c r="I28" s="23" t="str">
        <f t="shared" si="1"/>
        <v>01</v>
      </c>
      <c r="J28" s="26" t="s">
        <v>1778</v>
      </c>
      <c r="K28" s="26" t="s">
        <v>50</v>
      </c>
      <c r="L28" s="23" t="str">
        <f t="shared" si="2"/>
        <v>HP20190123</v>
      </c>
      <c r="M28" s="9">
        <v>81.8</v>
      </c>
      <c r="N28" s="9">
        <f t="shared" si="3"/>
        <v>32.72</v>
      </c>
      <c r="O28" s="6">
        <f t="shared" si="4"/>
        <v>75.59</v>
      </c>
      <c r="P28" s="14" t="s">
        <v>631</v>
      </c>
      <c r="Q28" s="33"/>
      <c r="R28" s="37"/>
    </row>
    <row r="29" spans="1:19" s="2" customFormat="1" ht="29.1" customHeight="1">
      <c r="A29" s="22">
        <v>24</v>
      </c>
      <c r="B29" s="19" t="s">
        <v>49</v>
      </c>
      <c r="C29" s="19" t="s">
        <v>695</v>
      </c>
      <c r="D29" s="19" t="s">
        <v>696</v>
      </c>
      <c r="E29" s="5" t="s">
        <v>697</v>
      </c>
      <c r="F29" s="19" t="s">
        <v>47</v>
      </c>
      <c r="G29" s="23">
        <v>67.58</v>
      </c>
      <c r="H29" s="25">
        <f t="shared" si="0"/>
        <v>40.547999999999995</v>
      </c>
      <c r="I29" s="23" t="str">
        <f t="shared" si="1"/>
        <v>01</v>
      </c>
      <c r="J29" s="26" t="s">
        <v>698</v>
      </c>
      <c r="K29" s="26" t="s">
        <v>100</v>
      </c>
      <c r="L29" s="23" t="str">
        <f t="shared" si="2"/>
        <v>HP20190124</v>
      </c>
      <c r="M29" s="9">
        <v>82.24</v>
      </c>
      <c r="N29" s="9">
        <f t="shared" si="3"/>
        <v>32.896000000000001</v>
      </c>
      <c r="O29" s="6">
        <f t="shared" si="4"/>
        <v>73.443999999999988</v>
      </c>
      <c r="P29" s="14" t="s">
        <v>632</v>
      </c>
      <c r="Q29" s="33"/>
      <c r="R29" s="37"/>
    </row>
    <row r="30" spans="1:19" s="2" customFormat="1" ht="29.1" customHeight="1">
      <c r="A30" s="22">
        <v>25</v>
      </c>
      <c r="B30" s="19" t="s">
        <v>51</v>
      </c>
      <c r="C30" s="19" t="s">
        <v>699</v>
      </c>
      <c r="D30" s="19" t="s">
        <v>700</v>
      </c>
      <c r="E30" s="5" t="s">
        <v>1783</v>
      </c>
      <c r="F30" s="19" t="s">
        <v>52</v>
      </c>
      <c r="G30" s="23">
        <v>74.8</v>
      </c>
      <c r="H30" s="25">
        <f t="shared" si="0"/>
        <v>44.879999999999995</v>
      </c>
      <c r="I30" s="23" t="str">
        <f t="shared" si="1"/>
        <v>01</v>
      </c>
      <c r="J30" s="26" t="s">
        <v>1784</v>
      </c>
      <c r="K30" s="26" t="s">
        <v>85</v>
      </c>
      <c r="L30" s="23" t="str">
        <f t="shared" si="2"/>
        <v>HP20190125</v>
      </c>
      <c r="M30" s="9">
        <v>86.2</v>
      </c>
      <c r="N30" s="9">
        <f t="shared" si="3"/>
        <v>34.480000000000004</v>
      </c>
      <c r="O30" s="6">
        <f t="shared" si="4"/>
        <v>79.36</v>
      </c>
      <c r="P30" s="14" t="s">
        <v>1273</v>
      </c>
      <c r="Q30" s="33" t="s">
        <v>1942</v>
      </c>
      <c r="R30" s="37"/>
    </row>
    <row r="31" spans="1:19" s="2" customFormat="1" ht="29.1" customHeight="1">
      <c r="A31" s="22">
        <v>26</v>
      </c>
      <c r="B31" s="19" t="s">
        <v>54</v>
      </c>
      <c r="C31" s="19" t="s">
        <v>701</v>
      </c>
      <c r="D31" s="19" t="s">
        <v>1785</v>
      </c>
      <c r="E31" s="5" t="s">
        <v>1786</v>
      </c>
      <c r="F31" s="19" t="s">
        <v>52</v>
      </c>
      <c r="G31" s="23">
        <v>74.73</v>
      </c>
      <c r="H31" s="25">
        <f t="shared" si="0"/>
        <v>44.838000000000001</v>
      </c>
      <c r="I31" s="23" t="str">
        <f t="shared" si="1"/>
        <v>01</v>
      </c>
      <c r="J31" s="26" t="s">
        <v>1787</v>
      </c>
      <c r="K31" s="26" t="s">
        <v>20</v>
      </c>
      <c r="L31" s="23" t="str">
        <f t="shared" si="2"/>
        <v>HP20190126</v>
      </c>
      <c r="M31" s="9">
        <v>81.64</v>
      </c>
      <c r="N31" s="9">
        <f t="shared" si="3"/>
        <v>32.655999999999999</v>
      </c>
      <c r="O31" s="6">
        <f t="shared" si="4"/>
        <v>77.494</v>
      </c>
      <c r="P31" s="14" t="s">
        <v>631</v>
      </c>
      <c r="Q31" s="33"/>
      <c r="R31" s="37"/>
    </row>
    <row r="32" spans="1:19" s="2" customFormat="1" ht="29.1" customHeight="1">
      <c r="A32" s="22">
        <v>27</v>
      </c>
      <c r="B32" s="19" t="s">
        <v>55</v>
      </c>
      <c r="C32" s="19" t="s">
        <v>702</v>
      </c>
      <c r="D32" s="19" t="s">
        <v>703</v>
      </c>
      <c r="E32" s="5" t="s">
        <v>704</v>
      </c>
      <c r="F32" s="19" t="s">
        <v>52</v>
      </c>
      <c r="G32" s="23">
        <v>74.23</v>
      </c>
      <c r="H32" s="25">
        <f t="shared" si="0"/>
        <v>44.538000000000004</v>
      </c>
      <c r="I32" s="23" t="str">
        <f t="shared" si="1"/>
        <v>01</v>
      </c>
      <c r="J32" s="26" t="s">
        <v>705</v>
      </c>
      <c r="K32" s="26" t="s">
        <v>105</v>
      </c>
      <c r="L32" s="23" t="str">
        <f t="shared" si="2"/>
        <v>HP20190127</v>
      </c>
      <c r="M32" s="9">
        <v>80.64</v>
      </c>
      <c r="N32" s="9">
        <f t="shared" si="3"/>
        <v>32.256</v>
      </c>
      <c r="O32" s="6">
        <f t="shared" si="4"/>
        <v>76.794000000000011</v>
      </c>
      <c r="P32" s="14" t="s">
        <v>632</v>
      </c>
      <c r="Q32" s="33"/>
      <c r="R32" s="37"/>
    </row>
    <row r="33" spans="1:19" s="2" customFormat="1" ht="29.1" customHeight="1">
      <c r="A33" s="22">
        <v>28</v>
      </c>
      <c r="B33" s="19" t="s">
        <v>59</v>
      </c>
      <c r="C33" s="19" t="s">
        <v>706</v>
      </c>
      <c r="D33" s="19" t="s">
        <v>1788</v>
      </c>
      <c r="E33" s="5" t="s">
        <v>1789</v>
      </c>
      <c r="F33" s="19" t="s">
        <v>58</v>
      </c>
      <c r="G33" s="23">
        <v>71.63</v>
      </c>
      <c r="H33" s="25">
        <f t="shared" si="0"/>
        <v>42.977999999999994</v>
      </c>
      <c r="I33" s="23" t="str">
        <f t="shared" si="1"/>
        <v>01</v>
      </c>
      <c r="J33" s="26" t="s">
        <v>1790</v>
      </c>
      <c r="K33" s="26" t="s">
        <v>110</v>
      </c>
      <c r="L33" s="23" t="str">
        <f t="shared" si="2"/>
        <v>HP20190129</v>
      </c>
      <c r="M33" s="9">
        <v>87.64</v>
      </c>
      <c r="N33" s="9">
        <f t="shared" si="3"/>
        <v>35.056000000000004</v>
      </c>
      <c r="O33" s="6">
        <f t="shared" si="4"/>
        <v>78.033999999999992</v>
      </c>
      <c r="P33" s="14" t="s">
        <v>1791</v>
      </c>
      <c r="Q33" s="33" t="s">
        <v>1942</v>
      </c>
      <c r="R33" s="37"/>
    </row>
    <row r="34" spans="1:19" s="2" customFormat="1" ht="29.1" customHeight="1">
      <c r="A34" s="22">
        <v>29</v>
      </c>
      <c r="B34" s="19" t="s">
        <v>57</v>
      </c>
      <c r="C34" s="19" t="s">
        <v>707</v>
      </c>
      <c r="D34" s="19" t="s">
        <v>708</v>
      </c>
      <c r="E34" s="5" t="s">
        <v>709</v>
      </c>
      <c r="F34" s="19" t="s">
        <v>58</v>
      </c>
      <c r="G34" s="23">
        <v>72.56</v>
      </c>
      <c r="H34" s="25">
        <f t="shared" si="0"/>
        <v>43.536000000000001</v>
      </c>
      <c r="I34" s="23" t="str">
        <f t="shared" si="1"/>
        <v>01</v>
      </c>
      <c r="J34" s="26" t="s">
        <v>710</v>
      </c>
      <c r="K34" s="26" t="s">
        <v>82</v>
      </c>
      <c r="L34" s="23" t="str">
        <f t="shared" si="2"/>
        <v>HP20190128</v>
      </c>
      <c r="M34" s="9">
        <v>81.099999999999994</v>
      </c>
      <c r="N34" s="9">
        <f t="shared" si="3"/>
        <v>32.44</v>
      </c>
      <c r="O34" s="6">
        <f t="shared" si="4"/>
        <v>75.975999999999999</v>
      </c>
      <c r="P34" s="14" t="s">
        <v>631</v>
      </c>
      <c r="Q34" s="33"/>
      <c r="R34" s="37"/>
    </row>
    <row r="35" spans="1:19" s="2" customFormat="1" ht="29.1" customHeight="1">
      <c r="A35" s="22">
        <v>30</v>
      </c>
      <c r="B35" s="19" t="s">
        <v>61</v>
      </c>
      <c r="C35" s="19" t="s">
        <v>711</v>
      </c>
      <c r="D35" s="19" t="s">
        <v>712</v>
      </c>
      <c r="E35" s="5" t="s">
        <v>713</v>
      </c>
      <c r="F35" s="19" t="s">
        <v>58</v>
      </c>
      <c r="G35" s="23">
        <v>70.92</v>
      </c>
      <c r="H35" s="25">
        <f t="shared" si="0"/>
        <v>42.552</v>
      </c>
      <c r="I35" s="23" t="str">
        <f t="shared" si="1"/>
        <v>01</v>
      </c>
      <c r="J35" s="29" t="s">
        <v>714</v>
      </c>
      <c r="K35" s="29" t="s">
        <v>115</v>
      </c>
      <c r="L35" s="27" t="str">
        <f t="shared" si="2"/>
        <v>HP20190130</v>
      </c>
      <c r="M35" s="10">
        <v>80.540000000000006</v>
      </c>
      <c r="N35" s="9">
        <f t="shared" si="3"/>
        <v>32.216000000000001</v>
      </c>
      <c r="O35" s="6">
        <f t="shared" si="4"/>
        <v>74.768000000000001</v>
      </c>
      <c r="P35" s="14" t="s">
        <v>632</v>
      </c>
      <c r="Q35" s="33"/>
      <c r="R35" s="37"/>
    </row>
    <row r="36" spans="1:19" s="2" customFormat="1" ht="29.1" customHeight="1">
      <c r="A36" s="22">
        <v>31</v>
      </c>
      <c r="B36" s="19" t="s">
        <v>62</v>
      </c>
      <c r="C36" s="19" t="s">
        <v>646</v>
      </c>
      <c r="D36" s="19" t="s">
        <v>715</v>
      </c>
      <c r="E36" s="5" t="s">
        <v>1792</v>
      </c>
      <c r="F36" s="19" t="s">
        <v>63</v>
      </c>
      <c r="G36" s="23">
        <v>73.39</v>
      </c>
      <c r="H36" s="25">
        <f t="shared" si="0"/>
        <v>44.033999999999999</v>
      </c>
      <c r="I36" s="23" t="str">
        <f t="shared" si="1"/>
        <v>02</v>
      </c>
      <c r="J36" s="26" t="s">
        <v>1793</v>
      </c>
      <c r="K36" s="26" t="s">
        <v>1767</v>
      </c>
      <c r="L36" s="23" t="str">
        <f t="shared" si="2"/>
        <v>HP20190201</v>
      </c>
      <c r="M36" s="10">
        <v>90.2</v>
      </c>
      <c r="N36" s="9">
        <f t="shared" si="3"/>
        <v>36.080000000000005</v>
      </c>
      <c r="O36" s="6">
        <f t="shared" si="4"/>
        <v>80.114000000000004</v>
      </c>
      <c r="P36" s="15" t="s">
        <v>1769</v>
      </c>
      <c r="Q36" s="34" t="s">
        <v>1943</v>
      </c>
      <c r="R36" s="38"/>
    </row>
    <row r="37" spans="1:19" s="2" customFormat="1" ht="29.1" customHeight="1">
      <c r="A37" s="22">
        <v>32</v>
      </c>
      <c r="B37" s="19" t="s">
        <v>64</v>
      </c>
      <c r="C37" s="19" t="s">
        <v>646</v>
      </c>
      <c r="D37" s="19" t="s">
        <v>1794</v>
      </c>
      <c r="E37" s="5" t="s">
        <v>1792</v>
      </c>
      <c r="F37" s="19" t="s">
        <v>63</v>
      </c>
      <c r="G37" s="23">
        <v>70.94</v>
      </c>
      <c r="H37" s="25">
        <f t="shared" si="0"/>
        <v>42.564</v>
      </c>
      <c r="I37" s="23" t="str">
        <f t="shared" si="1"/>
        <v>02</v>
      </c>
      <c r="J37" s="26" t="s">
        <v>1793</v>
      </c>
      <c r="K37" s="26" t="s">
        <v>16</v>
      </c>
      <c r="L37" s="23" t="str">
        <f t="shared" si="2"/>
        <v>HP20190202</v>
      </c>
      <c r="M37" s="10">
        <v>84.6</v>
      </c>
      <c r="N37" s="9">
        <f t="shared" si="3"/>
        <v>33.839999999999996</v>
      </c>
      <c r="O37" s="6">
        <f t="shared" si="4"/>
        <v>76.403999999999996</v>
      </c>
      <c r="P37" s="15" t="s">
        <v>631</v>
      </c>
      <c r="Q37" s="34"/>
      <c r="R37" s="38"/>
    </row>
    <row r="38" spans="1:19" s="2" customFormat="1" ht="29.1" customHeight="1">
      <c r="A38" s="22">
        <v>33</v>
      </c>
      <c r="B38" s="30" t="s">
        <v>612</v>
      </c>
      <c r="C38" s="19" t="s">
        <v>646</v>
      </c>
      <c r="D38" s="19" t="s">
        <v>1795</v>
      </c>
      <c r="E38" s="5" t="s">
        <v>1792</v>
      </c>
      <c r="F38" s="30" t="s">
        <v>63</v>
      </c>
      <c r="G38" s="31">
        <v>68.62</v>
      </c>
      <c r="H38" s="25">
        <f t="shared" ref="H38:H69" si="5">G38*0.6</f>
        <v>41.172000000000004</v>
      </c>
      <c r="I38" s="23" t="str">
        <f t="shared" si="1"/>
        <v>02</v>
      </c>
      <c r="J38" s="26" t="s">
        <v>1793</v>
      </c>
      <c r="K38" s="26" t="s">
        <v>23</v>
      </c>
      <c r="L38" s="23" t="str">
        <f t="shared" si="2"/>
        <v>HP20190203</v>
      </c>
      <c r="M38" s="10">
        <v>77.400000000000006</v>
      </c>
      <c r="N38" s="9">
        <f t="shared" ref="N38:N69" si="6">M38*0.4</f>
        <v>30.960000000000004</v>
      </c>
      <c r="O38" s="6">
        <f t="shared" si="4"/>
        <v>72.132000000000005</v>
      </c>
      <c r="P38" s="15" t="s">
        <v>632</v>
      </c>
      <c r="Q38" s="34"/>
      <c r="R38" s="38"/>
    </row>
    <row r="39" spans="1:19" s="2" customFormat="1" ht="29.1" customHeight="1">
      <c r="A39" s="22">
        <v>34</v>
      </c>
      <c r="B39" s="19" t="s">
        <v>66</v>
      </c>
      <c r="C39" s="19" t="s">
        <v>716</v>
      </c>
      <c r="D39" s="19" t="s">
        <v>717</v>
      </c>
      <c r="E39" s="5" t="s">
        <v>718</v>
      </c>
      <c r="F39" s="19" t="s">
        <v>67</v>
      </c>
      <c r="G39" s="23">
        <v>68.53</v>
      </c>
      <c r="H39" s="25">
        <f t="shared" si="5"/>
        <v>41.118000000000002</v>
      </c>
      <c r="I39" s="23" t="str">
        <f t="shared" si="1"/>
        <v>02</v>
      </c>
      <c r="J39" s="26" t="s">
        <v>719</v>
      </c>
      <c r="K39" s="26" t="s">
        <v>31</v>
      </c>
      <c r="L39" s="23" t="str">
        <f t="shared" si="2"/>
        <v>HP20190204</v>
      </c>
      <c r="M39" s="10">
        <v>79</v>
      </c>
      <c r="N39" s="9">
        <f t="shared" si="6"/>
        <v>31.6</v>
      </c>
      <c r="O39" s="6">
        <f t="shared" si="4"/>
        <v>72.718000000000004</v>
      </c>
      <c r="P39" s="15" t="s">
        <v>720</v>
      </c>
      <c r="Q39" s="34" t="s">
        <v>1943</v>
      </c>
      <c r="R39" s="38"/>
    </row>
    <row r="40" spans="1:19" s="7" customFormat="1" ht="29.1" customHeight="1">
      <c r="A40" s="22">
        <v>35</v>
      </c>
      <c r="B40" s="19" t="s">
        <v>69</v>
      </c>
      <c r="C40" s="19" t="s">
        <v>721</v>
      </c>
      <c r="D40" s="19" t="s">
        <v>722</v>
      </c>
      <c r="E40" s="5" t="s">
        <v>718</v>
      </c>
      <c r="F40" s="19" t="s">
        <v>67</v>
      </c>
      <c r="G40" s="23">
        <v>65.61</v>
      </c>
      <c r="H40" s="25">
        <f t="shared" si="5"/>
        <v>39.366</v>
      </c>
      <c r="I40" s="23" t="str">
        <f t="shared" si="1"/>
        <v>02</v>
      </c>
      <c r="J40" s="26" t="s">
        <v>719</v>
      </c>
      <c r="K40" s="26" t="s">
        <v>14</v>
      </c>
      <c r="L40" s="23" t="str">
        <f t="shared" si="2"/>
        <v>HP20190206</v>
      </c>
      <c r="M40" s="10">
        <v>80.2</v>
      </c>
      <c r="N40" s="9">
        <f t="shared" si="6"/>
        <v>32.080000000000005</v>
      </c>
      <c r="O40" s="6">
        <f t="shared" si="4"/>
        <v>71.445999999999998</v>
      </c>
      <c r="P40" s="15" t="s">
        <v>631</v>
      </c>
      <c r="Q40" s="34"/>
      <c r="R40" s="38"/>
      <c r="S40" s="2"/>
    </row>
    <row r="41" spans="1:19" s="2" customFormat="1" ht="29.1" customHeight="1">
      <c r="A41" s="22">
        <v>36</v>
      </c>
      <c r="B41" s="19" t="s">
        <v>68</v>
      </c>
      <c r="C41" s="19" t="s">
        <v>711</v>
      </c>
      <c r="D41" s="19" t="s">
        <v>723</v>
      </c>
      <c r="E41" s="5" t="s">
        <v>724</v>
      </c>
      <c r="F41" s="19" t="s">
        <v>67</v>
      </c>
      <c r="G41" s="23">
        <v>68.12</v>
      </c>
      <c r="H41" s="25">
        <f t="shared" si="5"/>
        <v>40.872</v>
      </c>
      <c r="I41" s="23" t="str">
        <f t="shared" si="1"/>
        <v>02</v>
      </c>
      <c r="J41" s="26" t="s">
        <v>725</v>
      </c>
      <c r="K41" s="26" t="s">
        <v>28</v>
      </c>
      <c r="L41" s="23" t="str">
        <f t="shared" si="2"/>
        <v>HP20190205</v>
      </c>
      <c r="M41" s="10"/>
      <c r="N41" s="9">
        <f t="shared" si="6"/>
        <v>0</v>
      </c>
      <c r="O41" s="6">
        <f t="shared" si="4"/>
        <v>40.872</v>
      </c>
      <c r="P41" s="15"/>
      <c r="Q41" s="34"/>
      <c r="R41" s="38" t="s">
        <v>1939</v>
      </c>
      <c r="S41" s="7"/>
    </row>
    <row r="42" spans="1:19" s="2" customFormat="1" ht="29.1" customHeight="1">
      <c r="A42" s="22">
        <v>37</v>
      </c>
      <c r="B42" s="19" t="s">
        <v>70</v>
      </c>
      <c r="C42" s="19" t="s">
        <v>71</v>
      </c>
      <c r="D42" s="19" t="s">
        <v>72</v>
      </c>
      <c r="E42" s="5" t="s">
        <v>726</v>
      </c>
      <c r="F42" s="19" t="s">
        <v>73</v>
      </c>
      <c r="G42" s="23">
        <v>73.06</v>
      </c>
      <c r="H42" s="25">
        <f t="shared" si="5"/>
        <v>43.835999999999999</v>
      </c>
      <c r="I42" s="23" t="str">
        <f t="shared" si="1"/>
        <v>02</v>
      </c>
      <c r="J42" s="26" t="s">
        <v>725</v>
      </c>
      <c r="K42" s="26" t="s">
        <v>7</v>
      </c>
      <c r="L42" s="23" t="str">
        <f t="shared" si="2"/>
        <v>HP20190207</v>
      </c>
      <c r="M42" s="10">
        <v>85.5</v>
      </c>
      <c r="N42" s="9">
        <f t="shared" si="6"/>
        <v>34.200000000000003</v>
      </c>
      <c r="O42" s="6">
        <f t="shared" si="4"/>
        <v>78.036000000000001</v>
      </c>
      <c r="P42" s="15" t="s">
        <v>727</v>
      </c>
      <c r="Q42" s="34" t="s">
        <v>1943</v>
      </c>
      <c r="R42" s="38"/>
    </row>
    <row r="43" spans="1:19" s="2" customFormat="1" ht="29.1" customHeight="1">
      <c r="A43" s="22">
        <v>38</v>
      </c>
      <c r="B43" s="19" t="s">
        <v>74</v>
      </c>
      <c r="C43" s="19" t="s">
        <v>75</v>
      </c>
      <c r="D43" s="19" t="s">
        <v>76</v>
      </c>
      <c r="E43" s="5" t="s">
        <v>728</v>
      </c>
      <c r="F43" s="19" t="s">
        <v>73</v>
      </c>
      <c r="G43" s="23">
        <v>72.66</v>
      </c>
      <c r="H43" s="25">
        <f t="shared" si="5"/>
        <v>43.595999999999997</v>
      </c>
      <c r="I43" s="23" t="str">
        <f t="shared" si="1"/>
        <v>02</v>
      </c>
      <c r="J43" s="26" t="s">
        <v>729</v>
      </c>
      <c r="K43" s="26" t="s">
        <v>41</v>
      </c>
      <c r="L43" s="23" t="str">
        <f t="shared" si="2"/>
        <v>HP20190208</v>
      </c>
      <c r="M43" s="10">
        <v>85.4</v>
      </c>
      <c r="N43" s="9">
        <f t="shared" si="6"/>
        <v>34.160000000000004</v>
      </c>
      <c r="O43" s="6">
        <f t="shared" si="4"/>
        <v>77.756</v>
      </c>
      <c r="P43" s="15" t="s">
        <v>631</v>
      </c>
      <c r="Q43" s="34"/>
      <c r="R43" s="38"/>
    </row>
    <row r="44" spans="1:19" s="2" customFormat="1" ht="29.1" customHeight="1">
      <c r="A44" s="22">
        <v>39</v>
      </c>
      <c r="B44" s="19" t="s">
        <v>77</v>
      </c>
      <c r="C44" s="19" t="s">
        <v>75</v>
      </c>
      <c r="D44" s="19" t="s">
        <v>78</v>
      </c>
      <c r="E44" s="5" t="s">
        <v>730</v>
      </c>
      <c r="F44" s="19" t="s">
        <v>73</v>
      </c>
      <c r="G44" s="23">
        <v>71.84</v>
      </c>
      <c r="H44" s="25">
        <f t="shared" si="5"/>
        <v>43.103999999999999</v>
      </c>
      <c r="I44" s="23" t="str">
        <f t="shared" si="1"/>
        <v>02</v>
      </c>
      <c r="J44" s="26" t="s">
        <v>731</v>
      </c>
      <c r="K44" s="26" t="s">
        <v>53</v>
      </c>
      <c r="L44" s="23" t="str">
        <f t="shared" si="2"/>
        <v>HP20190209</v>
      </c>
      <c r="M44" s="10">
        <v>86.6</v>
      </c>
      <c r="N44" s="9">
        <f t="shared" si="6"/>
        <v>34.64</v>
      </c>
      <c r="O44" s="6">
        <f t="shared" si="4"/>
        <v>77.744</v>
      </c>
      <c r="P44" s="15" t="s">
        <v>632</v>
      </c>
      <c r="Q44" s="34"/>
      <c r="R44" s="38"/>
    </row>
    <row r="45" spans="1:19" s="2" customFormat="1" ht="29.1" customHeight="1">
      <c r="A45" s="22">
        <v>40</v>
      </c>
      <c r="B45" s="19" t="s">
        <v>79</v>
      </c>
      <c r="C45" s="19" t="s">
        <v>71</v>
      </c>
      <c r="D45" s="19" t="s">
        <v>80</v>
      </c>
      <c r="E45" s="5" t="s">
        <v>732</v>
      </c>
      <c r="F45" s="19" t="s">
        <v>81</v>
      </c>
      <c r="G45" s="23">
        <v>78.09</v>
      </c>
      <c r="H45" s="25">
        <f t="shared" si="5"/>
        <v>46.853999999999999</v>
      </c>
      <c r="I45" s="23" t="str">
        <f t="shared" si="1"/>
        <v>02</v>
      </c>
      <c r="J45" s="26" t="s">
        <v>733</v>
      </c>
      <c r="K45" s="26" t="s">
        <v>26</v>
      </c>
      <c r="L45" s="23" t="str">
        <f t="shared" si="2"/>
        <v>HP20190210</v>
      </c>
      <c r="M45" s="10">
        <v>85.2</v>
      </c>
      <c r="N45" s="9">
        <f t="shared" si="6"/>
        <v>34.080000000000005</v>
      </c>
      <c r="O45" s="6">
        <f t="shared" si="4"/>
        <v>80.933999999999997</v>
      </c>
      <c r="P45" s="15" t="s">
        <v>734</v>
      </c>
      <c r="Q45" s="34" t="s">
        <v>1943</v>
      </c>
      <c r="R45" s="38"/>
    </row>
    <row r="46" spans="1:19" s="2" customFormat="1" ht="29.1" customHeight="1">
      <c r="A46" s="22">
        <v>41</v>
      </c>
      <c r="B46" s="19" t="s">
        <v>86</v>
      </c>
      <c r="C46" s="19" t="s">
        <v>71</v>
      </c>
      <c r="D46" s="19" t="s">
        <v>87</v>
      </c>
      <c r="E46" s="5" t="s">
        <v>735</v>
      </c>
      <c r="F46" s="19" t="s">
        <v>81</v>
      </c>
      <c r="G46" s="23">
        <v>74.47</v>
      </c>
      <c r="H46" s="25">
        <f t="shared" si="5"/>
        <v>44.681999999999995</v>
      </c>
      <c r="I46" s="23" t="str">
        <f t="shared" si="1"/>
        <v>02</v>
      </c>
      <c r="J46" s="26" t="s">
        <v>736</v>
      </c>
      <c r="K46" s="26" t="s">
        <v>56</v>
      </c>
      <c r="L46" s="23" t="str">
        <f t="shared" si="2"/>
        <v>HP20190212</v>
      </c>
      <c r="M46" s="10">
        <v>86.4</v>
      </c>
      <c r="N46" s="9">
        <f t="shared" si="6"/>
        <v>34.56</v>
      </c>
      <c r="O46" s="6">
        <f t="shared" si="4"/>
        <v>79.24199999999999</v>
      </c>
      <c r="P46" s="15" t="s">
        <v>631</v>
      </c>
      <c r="Q46" s="34"/>
      <c r="R46" s="38"/>
    </row>
    <row r="47" spans="1:19" s="2" customFormat="1" ht="29.1" customHeight="1">
      <c r="A47" s="22">
        <v>42</v>
      </c>
      <c r="B47" s="19" t="s">
        <v>83</v>
      </c>
      <c r="C47" s="19" t="s">
        <v>71</v>
      </c>
      <c r="D47" s="19" t="s">
        <v>84</v>
      </c>
      <c r="E47" s="5" t="s">
        <v>738</v>
      </c>
      <c r="F47" s="19" t="s">
        <v>81</v>
      </c>
      <c r="G47" s="23">
        <v>75.8</v>
      </c>
      <c r="H47" s="25">
        <f t="shared" si="5"/>
        <v>45.48</v>
      </c>
      <c r="I47" s="23" t="str">
        <f t="shared" si="1"/>
        <v>02</v>
      </c>
      <c r="J47" s="26" t="s">
        <v>739</v>
      </c>
      <c r="K47" s="26" t="s">
        <v>9</v>
      </c>
      <c r="L47" s="23" t="str">
        <f t="shared" si="2"/>
        <v>HP20190211</v>
      </c>
      <c r="M47" s="10">
        <v>74.8</v>
      </c>
      <c r="N47" s="9">
        <f t="shared" si="6"/>
        <v>29.92</v>
      </c>
      <c r="O47" s="6">
        <f t="shared" si="4"/>
        <v>75.400000000000006</v>
      </c>
      <c r="P47" s="15" t="s">
        <v>632</v>
      </c>
      <c r="Q47" s="34"/>
      <c r="R47" s="38"/>
    </row>
    <row r="48" spans="1:19" s="2" customFormat="1" ht="29.1" customHeight="1">
      <c r="A48" s="22">
        <v>43</v>
      </c>
      <c r="B48" s="19" t="s">
        <v>89</v>
      </c>
      <c r="C48" s="19" t="s">
        <v>75</v>
      </c>
      <c r="D48" s="19" t="s">
        <v>90</v>
      </c>
      <c r="E48" s="5" t="s">
        <v>740</v>
      </c>
      <c r="F48" s="19" t="s">
        <v>91</v>
      </c>
      <c r="G48" s="23">
        <v>76.510000000000005</v>
      </c>
      <c r="H48" s="25">
        <f t="shared" si="5"/>
        <v>45.905999999999999</v>
      </c>
      <c r="I48" s="23" t="str">
        <f t="shared" si="1"/>
        <v>02</v>
      </c>
      <c r="J48" s="26" t="s">
        <v>741</v>
      </c>
      <c r="K48" s="26" t="s">
        <v>34</v>
      </c>
      <c r="L48" s="23" t="str">
        <f t="shared" si="2"/>
        <v>HP20190213</v>
      </c>
      <c r="M48" s="10">
        <v>80.400000000000006</v>
      </c>
      <c r="N48" s="9">
        <f t="shared" si="6"/>
        <v>32.160000000000004</v>
      </c>
      <c r="O48" s="6">
        <f t="shared" si="4"/>
        <v>78.066000000000003</v>
      </c>
      <c r="P48" s="15" t="s">
        <v>742</v>
      </c>
      <c r="Q48" s="34" t="s">
        <v>1943</v>
      </c>
      <c r="R48" s="38"/>
    </row>
    <row r="49" spans="1:18" s="2" customFormat="1" ht="29.1" customHeight="1">
      <c r="A49" s="22">
        <v>44</v>
      </c>
      <c r="B49" s="19" t="s">
        <v>92</v>
      </c>
      <c r="C49" s="19" t="s">
        <v>75</v>
      </c>
      <c r="D49" s="19" t="s">
        <v>93</v>
      </c>
      <c r="E49" s="5" t="s">
        <v>743</v>
      </c>
      <c r="F49" s="19" t="s">
        <v>91</v>
      </c>
      <c r="G49" s="23">
        <v>74.150000000000006</v>
      </c>
      <c r="H49" s="25">
        <f t="shared" si="5"/>
        <v>44.49</v>
      </c>
      <c r="I49" s="23" t="str">
        <f t="shared" si="1"/>
        <v>02</v>
      </c>
      <c r="J49" s="26" t="s">
        <v>744</v>
      </c>
      <c r="K49" s="26" t="s">
        <v>11</v>
      </c>
      <c r="L49" s="23" t="str">
        <f t="shared" si="2"/>
        <v>HP20190214</v>
      </c>
      <c r="M49" s="10">
        <v>82.6</v>
      </c>
      <c r="N49" s="9">
        <f t="shared" si="6"/>
        <v>33.04</v>
      </c>
      <c r="O49" s="6">
        <f t="shared" si="4"/>
        <v>77.53</v>
      </c>
      <c r="P49" s="15" t="s">
        <v>631</v>
      </c>
      <c r="Q49" s="34"/>
      <c r="R49" s="38"/>
    </row>
    <row r="50" spans="1:18" s="2" customFormat="1" ht="29.1" customHeight="1">
      <c r="A50" s="22">
        <v>45</v>
      </c>
      <c r="B50" s="19" t="s">
        <v>94</v>
      </c>
      <c r="C50" s="19" t="s">
        <v>75</v>
      </c>
      <c r="D50" s="19" t="s">
        <v>95</v>
      </c>
      <c r="E50" s="5" t="s">
        <v>745</v>
      </c>
      <c r="F50" s="19" t="s">
        <v>91</v>
      </c>
      <c r="G50" s="23">
        <v>71.41</v>
      </c>
      <c r="H50" s="25">
        <f t="shared" si="5"/>
        <v>42.845999999999997</v>
      </c>
      <c r="I50" s="23" t="str">
        <f t="shared" si="1"/>
        <v>02</v>
      </c>
      <c r="J50" s="26" t="s">
        <v>746</v>
      </c>
      <c r="K50" s="26" t="s">
        <v>65</v>
      </c>
      <c r="L50" s="23" t="str">
        <f t="shared" si="2"/>
        <v>HP20190215</v>
      </c>
      <c r="M50" s="10">
        <v>77.8</v>
      </c>
      <c r="N50" s="9">
        <f t="shared" si="6"/>
        <v>31.12</v>
      </c>
      <c r="O50" s="6">
        <f t="shared" si="4"/>
        <v>73.965999999999994</v>
      </c>
      <c r="P50" s="15" t="s">
        <v>632</v>
      </c>
      <c r="Q50" s="34"/>
      <c r="R50" s="38"/>
    </row>
    <row r="51" spans="1:18" s="2" customFormat="1" ht="29.1" customHeight="1">
      <c r="A51" s="22">
        <v>46</v>
      </c>
      <c r="B51" s="19" t="s">
        <v>98</v>
      </c>
      <c r="C51" s="19" t="s">
        <v>747</v>
      </c>
      <c r="D51" s="19" t="s">
        <v>748</v>
      </c>
      <c r="E51" s="5" t="s">
        <v>1796</v>
      </c>
      <c r="F51" s="19" t="s">
        <v>97</v>
      </c>
      <c r="G51" s="23">
        <v>71.17</v>
      </c>
      <c r="H51" s="25">
        <f t="shared" si="5"/>
        <v>42.701999999999998</v>
      </c>
      <c r="I51" s="23" t="str">
        <f t="shared" si="1"/>
        <v>02</v>
      </c>
      <c r="J51" s="26" t="s">
        <v>1797</v>
      </c>
      <c r="K51" s="26" t="s">
        <v>60</v>
      </c>
      <c r="L51" s="23" t="str">
        <f t="shared" si="2"/>
        <v>HP20190217</v>
      </c>
      <c r="M51" s="10">
        <v>84.6</v>
      </c>
      <c r="N51" s="9">
        <f t="shared" si="6"/>
        <v>33.839999999999996</v>
      </c>
      <c r="O51" s="6">
        <f t="shared" si="4"/>
        <v>76.542000000000002</v>
      </c>
      <c r="P51" s="15" t="s">
        <v>1798</v>
      </c>
      <c r="Q51" s="34" t="s">
        <v>1943</v>
      </c>
      <c r="R51" s="38"/>
    </row>
    <row r="52" spans="1:18" s="2" customFormat="1" ht="29.1" customHeight="1">
      <c r="A52" s="22">
        <v>47</v>
      </c>
      <c r="B52" s="19" t="s">
        <v>96</v>
      </c>
      <c r="C52" s="19" t="s">
        <v>747</v>
      </c>
      <c r="D52" s="19" t="s">
        <v>1799</v>
      </c>
      <c r="E52" s="5" t="s">
        <v>1796</v>
      </c>
      <c r="F52" s="19" t="s">
        <v>97</v>
      </c>
      <c r="G52" s="23">
        <v>71.97</v>
      </c>
      <c r="H52" s="25">
        <f t="shared" si="5"/>
        <v>43.181999999999995</v>
      </c>
      <c r="I52" s="23" t="str">
        <f t="shared" si="1"/>
        <v>02</v>
      </c>
      <c r="J52" s="26" t="s">
        <v>1797</v>
      </c>
      <c r="K52" s="26" t="s">
        <v>36</v>
      </c>
      <c r="L52" s="23" t="str">
        <f t="shared" si="2"/>
        <v>HP20190216</v>
      </c>
      <c r="M52" s="10">
        <v>82.6</v>
      </c>
      <c r="N52" s="9">
        <f t="shared" si="6"/>
        <v>33.04</v>
      </c>
      <c r="O52" s="6">
        <f t="shared" si="4"/>
        <v>76.221999999999994</v>
      </c>
      <c r="P52" s="15" t="s">
        <v>631</v>
      </c>
      <c r="Q52" s="34"/>
      <c r="R52" s="38"/>
    </row>
    <row r="53" spans="1:18" s="2" customFormat="1" ht="29.1" customHeight="1">
      <c r="A53" s="22">
        <v>48</v>
      </c>
      <c r="B53" s="19" t="s">
        <v>99</v>
      </c>
      <c r="C53" s="19" t="s">
        <v>747</v>
      </c>
      <c r="D53" s="19" t="s">
        <v>1800</v>
      </c>
      <c r="E53" s="5" t="s">
        <v>1796</v>
      </c>
      <c r="F53" s="19" t="s">
        <v>97</v>
      </c>
      <c r="G53" s="23">
        <v>68.52</v>
      </c>
      <c r="H53" s="25">
        <f t="shared" si="5"/>
        <v>41.111999999999995</v>
      </c>
      <c r="I53" s="23" t="str">
        <f t="shared" si="1"/>
        <v>02</v>
      </c>
      <c r="J53" s="26" t="s">
        <v>1797</v>
      </c>
      <c r="K53" s="26" t="s">
        <v>157</v>
      </c>
      <c r="L53" s="23" t="str">
        <f t="shared" si="2"/>
        <v>HP20190218</v>
      </c>
      <c r="M53" s="10">
        <v>87.6</v>
      </c>
      <c r="N53" s="9">
        <f t="shared" si="6"/>
        <v>35.04</v>
      </c>
      <c r="O53" s="6">
        <f t="shared" si="4"/>
        <v>76.151999999999987</v>
      </c>
      <c r="P53" s="15" t="s">
        <v>632</v>
      </c>
      <c r="Q53" s="34"/>
      <c r="R53" s="38"/>
    </row>
    <row r="54" spans="1:18" s="2" customFormat="1" ht="29.1" customHeight="1">
      <c r="A54" s="22">
        <v>49</v>
      </c>
      <c r="B54" s="19" t="s">
        <v>101</v>
      </c>
      <c r="C54" s="19" t="s">
        <v>749</v>
      </c>
      <c r="D54" s="19" t="s">
        <v>750</v>
      </c>
      <c r="E54" s="5" t="s">
        <v>751</v>
      </c>
      <c r="F54" s="19" t="s">
        <v>102</v>
      </c>
      <c r="G54" s="23">
        <v>78.2</v>
      </c>
      <c r="H54" s="25">
        <f t="shared" si="5"/>
        <v>46.92</v>
      </c>
      <c r="I54" s="23" t="str">
        <f t="shared" si="1"/>
        <v>02</v>
      </c>
      <c r="J54" s="26" t="s">
        <v>752</v>
      </c>
      <c r="K54" s="26" t="s">
        <v>4</v>
      </c>
      <c r="L54" s="23" t="str">
        <f t="shared" si="2"/>
        <v>HP20190219</v>
      </c>
      <c r="M54" s="10">
        <v>86.2</v>
      </c>
      <c r="N54" s="9">
        <f t="shared" si="6"/>
        <v>34.480000000000004</v>
      </c>
      <c r="O54" s="6">
        <f t="shared" si="4"/>
        <v>81.400000000000006</v>
      </c>
      <c r="P54" s="15" t="s">
        <v>753</v>
      </c>
      <c r="Q54" s="34" t="s">
        <v>1943</v>
      </c>
      <c r="R54" s="38"/>
    </row>
    <row r="55" spans="1:18" s="2" customFormat="1" ht="29.1" customHeight="1">
      <c r="A55" s="22">
        <v>50</v>
      </c>
      <c r="B55" s="19" t="s">
        <v>104</v>
      </c>
      <c r="C55" s="19" t="s">
        <v>749</v>
      </c>
      <c r="D55" s="19" t="s">
        <v>754</v>
      </c>
      <c r="E55" s="5" t="s">
        <v>751</v>
      </c>
      <c r="F55" s="19" t="s">
        <v>102</v>
      </c>
      <c r="G55" s="23">
        <v>73.33</v>
      </c>
      <c r="H55" s="25">
        <f t="shared" si="5"/>
        <v>43.997999999999998</v>
      </c>
      <c r="I55" s="23" t="str">
        <f t="shared" si="1"/>
        <v>02</v>
      </c>
      <c r="J55" s="26" t="s">
        <v>752</v>
      </c>
      <c r="K55" s="26" t="s">
        <v>32</v>
      </c>
      <c r="L55" s="23" t="str">
        <f t="shared" si="2"/>
        <v>HP20190221</v>
      </c>
      <c r="M55" s="10">
        <v>82</v>
      </c>
      <c r="N55" s="9">
        <f t="shared" si="6"/>
        <v>32.800000000000004</v>
      </c>
      <c r="O55" s="6">
        <f t="shared" si="4"/>
        <v>76.798000000000002</v>
      </c>
      <c r="P55" s="15" t="s">
        <v>631</v>
      </c>
      <c r="Q55" s="34"/>
      <c r="R55" s="38"/>
    </row>
    <row r="56" spans="1:18" s="2" customFormat="1" ht="29.1" customHeight="1">
      <c r="A56" s="22">
        <v>51</v>
      </c>
      <c r="B56" s="19" t="s">
        <v>103</v>
      </c>
      <c r="C56" s="19" t="s">
        <v>755</v>
      </c>
      <c r="D56" s="19" t="s">
        <v>756</v>
      </c>
      <c r="E56" s="5" t="s">
        <v>757</v>
      </c>
      <c r="F56" s="19" t="s">
        <v>102</v>
      </c>
      <c r="G56" s="23">
        <v>73.78</v>
      </c>
      <c r="H56" s="25">
        <f t="shared" si="5"/>
        <v>44.268000000000001</v>
      </c>
      <c r="I56" s="23" t="str">
        <f t="shared" si="1"/>
        <v>02</v>
      </c>
      <c r="J56" s="26" t="s">
        <v>758</v>
      </c>
      <c r="K56" s="26" t="s">
        <v>17</v>
      </c>
      <c r="L56" s="23" t="str">
        <f t="shared" si="2"/>
        <v>HP20190220</v>
      </c>
      <c r="M56" s="10">
        <v>79.599999999999994</v>
      </c>
      <c r="N56" s="9">
        <f t="shared" si="6"/>
        <v>31.84</v>
      </c>
      <c r="O56" s="6">
        <f t="shared" si="4"/>
        <v>76.108000000000004</v>
      </c>
      <c r="P56" s="15" t="s">
        <v>632</v>
      </c>
      <c r="Q56" s="34"/>
      <c r="R56" s="38"/>
    </row>
    <row r="57" spans="1:18" s="2" customFormat="1" ht="29.1" customHeight="1">
      <c r="A57" s="22">
        <v>52</v>
      </c>
      <c r="B57" s="19" t="s">
        <v>106</v>
      </c>
      <c r="C57" s="19" t="s">
        <v>759</v>
      </c>
      <c r="D57" s="19" t="s">
        <v>760</v>
      </c>
      <c r="E57" s="5" t="s">
        <v>761</v>
      </c>
      <c r="F57" s="19" t="s">
        <v>107</v>
      </c>
      <c r="G57" s="23">
        <v>80.08</v>
      </c>
      <c r="H57" s="25">
        <f t="shared" si="5"/>
        <v>48.047999999999995</v>
      </c>
      <c r="I57" s="23" t="str">
        <f t="shared" si="1"/>
        <v>02</v>
      </c>
      <c r="J57" s="26" t="s">
        <v>762</v>
      </c>
      <c r="K57" s="26" t="s">
        <v>88</v>
      </c>
      <c r="L57" s="23" t="str">
        <f t="shared" si="2"/>
        <v>HP20190222</v>
      </c>
      <c r="M57" s="10">
        <v>88.2</v>
      </c>
      <c r="N57" s="9">
        <f t="shared" si="6"/>
        <v>35.28</v>
      </c>
      <c r="O57" s="6">
        <f t="shared" si="4"/>
        <v>83.328000000000003</v>
      </c>
      <c r="P57" s="15" t="s">
        <v>763</v>
      </c>
      <c r="Q57" s="34" t="s">
        <v>1943</v>
      </c>
      <c r="R57" s="38"/>
    </row>
    <row r="58" spans="1:18" s="2" customFormat="1" ht="29.1" customHeight="1">
      <c r="A58" s="22">
        <v>53</v>
      </c>
      <c r="B58" s="19" t="s">
        <v>108</v>
      </c>
      <c r="C58" s="19" t="s">
        <v>764</v>
      </c>
      <c r="D58" s="19" t="s">
        <v>765</v>
      </c>
      <c r="E58" s="5" t="s">
        <v>766</v>
      </c>
      <c r="F58" s="19" t="s">
        <v>107</v>
      </c>
      <c r="G58" s="23">
        <v>75.66</v>
      </c>
      <c r="H58" s="25">
        <f t="shared" si="5"/>
        <v>45.395999999999994</v>
      </c>
      <c r="I58" s="23" t="str">
        <f t="shared" si="1"/>
        <v>02</v>
      </c>
      <c r="J58" s="26" t="s">
        <v>767</v>
      </c>
      <c r="K58" s="26" t="s">
        <v>50</v>
      </c>
      <c r="L58" s="23" t="str">
        <f t="shared" si="2"/>
        <v>HP20190223</v>
      </c>
      <c r="M58" s="10">
        <v>75</v>
      </c>
      <c r="N58" s="9">
        <f t="shared" si="6"/>
        <v>30</v>
      </c>
      <c r="O58" s="6">
        <f t="shared" si="4"/>
        <v>75.395999999999987</v>
      </c>
      <c r="P58" s="15" t="s">
        <v>631</v>
      </c>
      <c r="Q58" s="34"/>
      <c r="R58" s="38"/>
    </row>
    <row r="59" spans="1:18" s="7" customFormat="1" ht="29.1" customHeight="1">
      <c r="A59" s="22">
        <v>54</v>
      </c>
      <c r="B59" s="19" t="s">
        <v>109</v>
      </c>
      <c r="C59" s="19" t="s">
        <v>764</v>
      </c>
      <c r="D59" s="19" t="s">
        <v>768</v>
      </c>
      <c r="E59" s="5" t="s">
        <v>766</v>
      </c>
      <c r="F59" s="19" t="s">
        <v>107</v>
      </c>
      <c r="G59" s="23">
        <v>73.459999999999994</v>
      </c>
      <c r="H59" s="25">
        <f t="shared" si="5"/>
        <v>44.075999999999993</v>
      </c>
      <c r="I59" s="23" t="str">
        <f t="shared" si="1"/>
        <v>02</v>
      </c>
      <c r="J59" s="26" t="s">
        <v>767</v>
      </c>
      <c r="K59" s="26" t="s">
        <v>100</v>
      </c>
      <c r="L59" s="23" t="str">
        <f t="shared" si="2"/>
        <v>HP20190224</v>
      </c>
      <c r="M59" s="10"/>
      <c r="N59" s="9">
        <f t="shared" si="6"/>
        <v>0</v>
      </c>
      <c r="O59" s="6">
        <f t="shared" si="4"/>
        <v>44.075999999999993</v>
      </c>
      <c r="P59" s="15"/>
      <c r="Q59" s="34"/>
      <c r="R59" s="38" t="s">
        <v>1939</v>
      </c>
    </row>
    <row r="60" spans="1:18" s="2" customFormat="1" ht="29.1" customHeight="1">
      <c r="A60" s="22">
        <v>55</v>
      </c>
      <c r="B60" s="19" t="s">
        <v>111</v>
      </c>
      <c r="C60" s="19" t="s">
        <v>1601</v>
      </c>
      <c r="D60" s="19" t="s">
        <v>1801</v>
      </c>
      <c r="E60" s="5" t="s">
        <v>1802</v>
      </c>
      <c r="F60" s="19" t="s">
        <v>112</v>
      </c>
      <c r="G60" s="23">
        <v>78.209999999999994</v>
      </c>
      <c r="H60" s="25">
        <f t="shared" si="5"/>
        <v>46.925999999999995</v>
      </c>
      <c r="I60" s="23" t="str">
        <f t="shared" si="1"/>
        <v>02</v>
      </c>
      <c r="J60" s="26" t="s">
        <v>767</v>
      </c>
      <c r="K60" s="26" t="s">
        <v>85</v>
      </c>
      <c r="L60" s="23" t="str">
        <f t="shared" si="2"/>
        <v>HP20190225</v>
      </c>
      <c r="M60" s="10">
        <v>86.2</v>
      </c>
      <c r="N60" s="9">
        <f t="shared" si="6"/>
        <v>34.480000000000004</v>
      </c>
      <c r="O60" s="6">
        <f t="shared" si="4"/>
        <v>81.406000000000006</v>
      </c>
      <c r="P60" s="15" t="s">
        <v>1600</v>
      </c>
      <c r="Q60" s="34" t="s">
        <v>1943</v>
      </c>
      <c r="R60" s="38"/>
    </row>
    <row r="61" spans="1:18" s="2" customFormat="1" ht="29.1" customHeight="1">
      <c r="A61" s="22">
        <v>56</v>
      </c>
      <c r="B61" s="19" t="s">
        <v>113</v>
      </c>
      <c r="C61" s="19" t="s">
        <v>1601</v>
      </c>
      <c r="D61" s="19" t="s">
        <v>1803</v>
      </c>
      <c r="E61" s="5" t="s">
        <v>1802</v>
      </c>
      <c r="F61" s="19" t="s">
        <v>112</v>
      </c>
      <c r="G61" s="23">
        <v>72.430000000000007</v>
      </c>
      <c r="H61" s="25">
        <f t="shared" si="5"/>
        <v>43.458000000000006</v>
      </c>
      <c r="I61" s="23" t="str">
        <f t="shared" si="1"/>
        <v>02</v>
      </c>
      <c r="J61" s="26" t="s">
        <v>767</v>
      </c>
      <c r="K61" s="26" t="s">
        <v>20</v>
      </c>
      <c r="L61" s="23" t="str">
        <f t="shared" si="2"/>
        <v>HP20190226</v>
      </c>
      <c r="M61" s="10">
        <v>88</v>
      </c>
      <c r="N61" s="9">
        <f t="shared" si="6"/>
        <v>35.200000000000003</v>
      </c>
      <c r="O61" s="6">
        <f t="shared" si="4"/>
        <v>78.658000000000015</v>
      </c>
      <c r="P61" s="15" t="s">
        <v>631</v>
      </c>
      <c r="Q61" s="34"/>
      <c r="R61" s="38"/>
    </row>
    <row r="62" spans="1:18" s="2" customFormat="1" ht="29.1" customHeight="1">
      <c r="A62" s="22">
        <v>57</v>
      </c>
      <c r="B62" s="19" t="s">
        <v>114</v>
      </c>
      <c r="C62" s="19" t="s">
        <v>764</v>
      </c>
      <c r="D62" s="19" t="s">
        <v>1804</v>
      </c>
      <c r="E62" s="5" t="s">
        <v>1802</v>
      </c>
      <c r="F62" s="19" t="s">
        <v>112</v>
      </c>
      <c r="G62" s="23">
        <v>71.260000000000005</v>
      </c>
      <c r="H62" s="25">
        <f t="shared" si="5"/>
        <v>42.756</v>
      </c>
      <c r="I62" s="23" t="str">
        <f t="shared" si="1"/>
        <v>02</v>
      </c>
      <c r="J62" s="26" t="s">
        <v>767</v>
      </c>
      <c r="K62" s="26" t="s">
        <v>105</v>
      </c>
      <c r="L62" s="23" t="str">
        <f t="shared" si="2"/>
        <v>HP20190227</v>
      </c>
      <c r="M62" s="10">
        <v>84.5</v>
      </c>
      <c r="N62" s="9">
        <f t="shared" si="6"/>
        <v>33.800000000000004</v>
      </c>
      <c r="O62" s="6">
        <f t="shared" si="4"/>
        <v>76.556000000000012</v>
      </c>
      <c r="P62" s="15" t="s">
        <v>632</v>
      </c>
      <c r="Q62" s="34"/>
      <c r="R62" s="38"/>
    </row>
    <row r="63" spans="1:18" s="2" customFormat="1" ht="29.1" customHeight="1">
      <c r="A63" s="22">
        <v>58</v>
      </c>
      <c r="B63" s="19" t="s">
        <v>116</v>
      </c>
      <c r="C63" s="19" t="s">
        <v>769</v>
      </c>
      <c r="D63" s="19" t="s">
        <v>770</v>
      </c>
      <c r="E63" s="5" t="s">
        <v>771</v>
      </c>
      <c r="F63" s="19" t="s">
        <v>117</v>
      </c>
      <c r="G63" s="23">
        <v>75.61</v>
      </c>
      <c r="H63" s="25">
        <f t="shared" si="5"/>
        <v>45.366</v>
      </c>
      <c r="I63" s="23" t="str">
        <f t="shared" si="1"/>
        <v>02</v>
      </c>
      <c r="J63" s="26" t="s">
        <v>772</v>
      </c>
      <c r="K63" s="26" t="s">
        <v>82</v>
      </c>
      <c r="L63" s="23" t="str">
        <f t="shared" si="2"/>
        <v>HP20190228</v>
      </c>
      <c r="M63" s="10">
        <v>74.599999999999994</v>
      </c>
      <c r="N63" s="9">
        <f t="shared" si="6"/>
        <v>29.84</v>
      </c>
      <c r="O63" s="6">
        <f t="shared" si="4"/>
        <v>75.206000000000003</v>
      </c>
      <c r="P63" s="15" t="s">
        <v>773</v>
      </c>
      <c r="Q63" s="34" t="s">
        <v>1943</v>
      </c>
      <c r="R63" s="38"/>
    </row>
    <row r="64" spans="1:18" s="2" customFormat="1" ht="29.1" customHeight="1">
      <c r="A64" s="22">
        <v>59</v>
      </c>
      <c r="B64" s="19" t="s">
        <v>119</v>
      </c>
      <c r="C64" s="19" t="s">
        <v>774</v>
      </c>
      <c r="D64" s="19" t="s">
        <v>775</v>
      </c>
      <c r="E64" s="5" t="s">
        <v>1805</v>
      </c>
      <c r="F64" s="19" t="s">
        <v>117</v>
      </c>
      <c r="G64" s="23">
        <v>72.69</v>
      </c>
      <c r="H64" s="25">
        <f t="shared" si="5"/>
        <v>43.613999999999997</v>
      </c>
      <c r="I64" s="23" t="str">
        <f t="shared" si="1"/>
        <v>02</v>
      </c>
      <c r="J64" s="26" t="s">
        <v>1806</v>
      </c>
      <c r="K64" s="26" t="s">
        <v>115</v>
      </c>
      <c r="L64" s="23" t="str">
        <f t="shared" si="2"/>
        <v>HP20190230</v>
      </c>
      <c r="M64" s="10">
        <v>76.8</v>
      </c>
      <c r="N64" s="9">
        <f t="shared" si="6"/>
        <v>30.72</v>
      </c>
      <c r="O64" s="6">
        <f t="shared" si="4"/>
        <v>74.334000000000003</v>
      </c>
      <c r="P64" s="15" t="s">
        <v>631</v>
      </c>
      <c r="Q64" s="34"/>
      <c r="R64" s="38"/>
    </row>
    <row r="65" spans="1:19" s="2" customFormat="1" ht="29.1" customHeight="1">
      <c r="A65" s="22">
        <v>60</v>
      </c>
      <c r="B65" s="19" t="s">
        <v>118</v>
      </c>
      <c r="C65" s="19" t="s">
        <v>776</v>
      </c>
      <c r="D65" s="19" t="s">
        <v>777</v>
      </c>
      <c r="E65" s="5" t="s">
        <v>778</v>
      </c>
      <c r="F65" s="19" t="s">
        <v>117</v>
      </c>
      <c r="G65" s="23">
        <v>74.14</v>
      </c>
      <c r="H65" s="25">
        <f t="shared" si="5"/>
        <v>44.484000000000002</v>
      </c>
      <c r="I65" s="23" t="str">
        <f t="shared" si="1"/>
        <v>02</v>
      </c>
      <c r="J65" s="26" t="s">
        <v>779</v>
      </c>
      <c r="K65" s="26" t="s">
        <v>110</v>
      </c>
      <c r="L65" s="23" t="str">
        <f t="shared" si="2"/>
        <v>HP20190229</v>
      </c>
      <c r="M65" s="10">
        <v>68.8</v>
      </c>
      <c r="N65" s="9">
        <f t="shared" si="6"/>
        <v>27.52</v>
      </c>
      <c r="O65" s="6">
        <f t="shared" si="4"/>
        <v>72.004000000000005</v>
      </c>
      <c r="P65" s="15" t="s">
        <v>632</v>
      </c>
      <c r="Q65" s="34"/>
      <c r="R65" s="38"/>
    </row>
    <row r="66" spans="1:19" s="2" customFormat="1" ht="29.1" customHeight="1">
      <c r="A66" s="22">
        <v>61</v>
      </c>
      <c r="B66" s="19" t="s">
        <v>121</v>
      </c>
      <c r="C66" s="19" t="s">
        <v>780</v>
      </c>
      <c r="D66" s="19" t="s">
        <v>781</v>
      </c>
      <c r="E66" s="5" t="s">
        <v>782</v>
      </c>
      <c r="F66" s="19" t="s">
        <v>122</v>
      </c>
      <c r="G66" s="23">
        <v>77.3</v>
      </c>
      <c r="H66" s="25">
        <f t="shared" si="5"/>
        <v>46.379999999999995</v>
      </c>
      <c r="I66" s="23" t="str">
        <f t="shared" si="1"/>
        <v>03</v>
      </c>
      <c r="J66" s="26" t="s">
        <v>783</v>
      </c>
      <c r="K66" s="26" t="s">
        <v>1807</v>
      </c>
      <c r="L66" s="23" t="str">
        <f t="shared" si="2"/>
        <v>HP20190301</v>
      </c>
      <c r="M66" s="11">
        <v>79.06</v>
      </c>
      <c r="N66" s="9">
        <f t="shared" si="6"/>
        <v>31.624000000000002</v>
      </c>
      <c r="O66" s="6">
        <f t="shared" si="4"/>
        <v>78.003999999999991</v>
      </c>
      <c r="P66" s="16" t="s">
        <v>1808</v>
      </c>
      <c r="Q66" s="35" t="s">
        <v>1943</v>
      </c>
      <c r="R66" s="37"/>
    </row>
    <row r="67" spans="1:19" s="2" customFormat="1" ht="29.1" customHeight="1">
      <c r="A67" s="22">
        <v>62</v>
      </c>
      <c r="B67" s="19" t="s">
        <v>123</v>
      </c>
      <c r="C67" s="19" t="s">
        <v>646</v>
      </c>
      <c r="D67" s="19" t="s">
        <v>784</v>
      </c>
      <c r="E67" s="5" t="s">
        <v>1809</v>
      </c>
      <c r="F67" s="19" t="s">
        <v>122</v>
      </c>
      <c r="G67" s="23">
        <v>71.099999999999994</v>
      </c>
      <c r="H67" s="25">
        <f t="shared" si="5"/>
        <v>42.66</v>
      </c>
      <c r="I67" s="23" t="str">
        <f t="shared" si="1"/>
        <v>03</v>
      </c>
      <c r="J67" s="26" t="s">
        <v>1810</v>
      </c>
      <c r="K67" s="26" t="s">
        <v>16</v>
      </c>
      <c r="L67" s="23" t="str">
        <f t="shared" si="2"/>
        <v>HP20190302</v>
      </c>
      <c r="M67" s="9">
        <v>80.42</v>
      </c>
      <c r="N67" s="9">
        <f t="shared" si="6"/>
        <v>32.167999999999999</v>
      </c>
      <c r="O67" s="6">
        <f t="shared" si="4"/>
        <v>74.828000000000003</v>
      </c>
      <c r="P67" s="16" t="s">
        <v>631</v>
      </c>
      <c r="Q67" s="33"/>
      <c r="R67" s="37"/>
    </row>
    <row r="68" spans="1:19" s="2" customFormat="1" ht="29.1" customHeight="1">
      <c r="A68" s="22">
        <v>63</v>
      </c>
      <c r="B68" s="30" t="s">
        <v>257</v>
      </c>
      <c r="C68" s="19" t="s">
        <v>646</v>
      </c>
      <c r="D68" s="19" t="s">
        <v>1811</v>
      </c>
      <c r="E68" s="5" t="s">
        <v>1809</v>
      </c>
      <c r="F68" s="30" t="s">
        <v>122</v>
      </c>
      <c r="G68" s="31">
        <v>70.959999999999994</v>
      </c>
      <c r="H68" s="25">
        <f t="shared" si="5"/>
        <v>42.575999999999993</v>
      </c>
      <c r="I68" s="23" t="str">
        <f t="shared" si="1"/>
        <v>03</v>
      </c>
      <c r="J68" s="26" t="s">
        <v>1810</v>
      </c>
      <c r="K68" s="26" t="s">
        <v>23</v>
      </c>
      <c r="L68" s="23" t="str">
        <f t="shared" si="2"/>
        <v>HP20190303</v>
      </c>
      <c r="M68" s="9">
        <v>71.98</v>
      </c>
      <c r="N68" s="9">
        <f t="shared" si="6"/>
        <v>28.792000000000002</v>
      </c>
      <c r="O68" s="6">
        <f t="shared" si="4"/>
        <v>71.367999999999995</v>
      </c>
      <c r="P68" s="16" t="s">
        <v>632</v>
      </c>
      <c r="Q68" s="33"/>
      <c r="R68" s="37"/>
    </row>
    <row r="69" spans="1:19" s="2" customFormat="1" ht="29.1" customHeight="1">
      <c r="A69" s="22">
        <v>64</v>
      </c>
      <c r="B69" s="19" t="s">
        <v>125</v>
      </c>
      <c r="C69" s="19" t="s">
        <v>646</v>
      </c>
      <c r="D69" s="19" t="s">
        <v>1812</v>
      </c>
      <c r="E69" s="5" t="s">
        <v>1813</v>
      </c>
      <c r="F69" s="19" t="s">
        <v>126</v>
      </c>
      <c r="G69" s="23">
        <v>73.88</v>
      </c>
      <c r="H69" s="25">
        <f t="shared" si="5"/>
        <v>44.327999999999996</v>
      </c>
      <c r="I69" s="23" t="str">
        <f t="shared" si="1"/>
        <v>03</v>
      </c>
      <c r="J69" s="26" t="s">
        <v>1810</v>
      </c>
      <c r="K69" s="26" t="s">
        <v>31</v>
      </c>
      <c r="L69" s="23" t="str">
        <f t="shared" si="2"/>
        <v>HP20190304</v>
      </c>
      <c r="M69" s="9">
        <v>78.86</v>
      </c>
      <c r="N69" s="9">
        <f t="shared" si="6"/>
        <v>31.544</v>
      </c>
      <c r="O69" s="6">
        <f t="shared" si="4"/>
        <v>75.872</v>
      </c>
      <c r="P69" s="14" t="s">
        <v>1769</v>
      </c>
      <c r="Q69" s="33" t="s">
        <v>1943</v>
      </c>
      <c r="R69" s="37"/>
    </row>
    <row r="70" spans="1:19" s="2" customFormat="1" ht="29.1" customHeight="1">
      <c r="A70" s="22">
        <v>65</v>
      </c>
      <c r="B70" s="19" t="s">
        <v>127</v>
      </c>
      <c r="C70" s="19" t="s">
        <v>693</v>
      </c>
      <c r="D70" s="19" t="s">
        <v>785</v>
      </c>
      <c r="E70" s="5" t="s">
        <v>786</v>
      </c>
      <c r="F70" s="19" t="s">
        <v>126</v>
      </c>
      <c r="G70" s="23">
        <v>72.849999999999994</v>
      </c>
      <c r="H70" s="25">
        <f t="shared" ref="H70:H104" si="7">G70*0.6</f>
        <v>43.709999999999994</v>
      </c>
      <c r="I70" s="23" t="str">
        <f t="shared" ref="I70:I133" si="8">J70</f>
        <v>03</v>
      </c>
      <c r="J70" s="26" t="s">
        <v>787</v>
      </c>
      <c r="K70" s="26" t="s">
        <v>28</v>
      </c>
      <c r="L70" s="23" t="str">
        <f t="shared" ref="L70:L133" si="9">"HP2019"&amp;J70&amp;K70</f>
        <v>HP20190305</v>
      </c>
      <c r="M70" s="9">
        <v>77.94</v>
      </c>
      <c r="N70" s="9">
        <f t="shared" ref="N70:N104" si="10">M70*0.4</f>
        <v>31.176000000000002</v>
      </c>
      <c r="O70" s="6">
        <f t="shared" ref="O70:O133" si="11">H70+N70</f>
        <v>74.885999999999996</v>
      </c>
      <c r="P70" s="14" t="s">
        <v>631</v>
      </c>
      <c r="Q70" s="33"/>
      <c r="R70" s="37"/>
    </row>
    <row r="71" spans="1:19" s="2" customFormat="1" ht="29.1" customHeight="1">
      <c r="A71" s="22">
        <v>66</v>
      </c>
      <c r="B71" s="19" t="s">
        <v>128</v>
      </c>
      <c r="C71" s="19" t="s">
        <v>788</v>
      </c>
      <c r="D71" s="19" t="s">
        <v>789</v>
      </c>
      <c r="E71" s="5" t="s">
        <v>786</v>
      </c>
      <c r="F71" s="19" t="s">
        <v>126</v>
      </c>
      <c r="G71" s="23">
        <v>71.069999999999993</v>
      </c>
      <c r="H71" s="25">
        <f t="shared" si="7"/>
        <v>42.641999999999996</v>
      </c>
      <c r="I71" s="23" t="str">
        <f t="shared" si="8"/>
        <v>03</v>
      </c>
      <c r="J71" s="26" t="s">
        <v>787</v>
      </c>
      <c r="K71" s="26" t="s">
        <v>14</v>
      </c>
      <c r="L71" s="23" t="str">
        <f t="shared" si="9"/>
        <v>HP20190306</v>
      </c>
      <c r="M71" s="9">
        <v>69.36</v>
      </c>
      <c r="N71" s="9">
        <f t="shared" si="10"/>
        <v>27.744</v>
      </c>
      <c r="O71" s="6">
        <f t="shared" si="11"/>
        <v>70.385999999999996</v>
      </c>
      <c r="P71" s="14" t="s">
        <v>632</v>
      </c>
      <c r="Q71" s="33"/>
      <c r="R71" s="37"/>
    </row>
    <row r="72" spans="1:19" s="2" customFormat="1" ht="29.1" customHeight="1">
      <c r="A72" s="22">
        <v>67</v>
      </c>
      <c r="B72" s="19" t="s">
        <v>129</v>
      </c>
      <c r="C72" s="19" t="s">
        <v>670</v>
      </c>
      <c r="D72" s="19" t="s">
        <v>790</v>
      </c>
      <c r="E72" s="5" t="s">
        <v>1814</v>
      </c>
      <c r="F72" s="19" t="s">
        <v>130</v>
      </c>
      <c r="G72" s="23">
        <v>75.13</v>
      </c>
      <c r="H72" s="25">
        <f t="shared" si="7"/>
        <v>45.077999999999996</v>
      </c>
      <c r="I72" s="23" t="str">
        <f t="shared" si="8"/>
        <v>03</v>
      </c>
      <c r="J72" s="26" t="s">
        <v>1815</v>
      </c>
      <c r="K72" s="26" t="s">
        <v>7</v>
      </c>
      <c r="L72" s="23" t="str">
        <f t="shared" si="9"/>
        <v>HP20190307</v>
      </c>
      <c r="M72" s="9">
        <v>77.56</v>
      </c>
      <c r="N72" s="9">
        <f t="shared" si="10"/>
        <v>31.024000000000001</v>
      </c>
      <c r="O72" s="6">
        <f t="shared" si="11"/>
        <v>76.102000000000004</v>
      </c>
      <c r="P72" s="14" t="s">
        <v>674</v>
      </c>
      <c r="Q72" s="33" t="s">
        <v>1943</v>
      </c>
      <c r="R72" s="37"/>
    </row>
    <row r="73" spans="1:19" s="2" customFormat="1" ht="29.1" customHeight="1">
      <c r="A73" s="22">
        <v>68</v>
      </c>
      <c r="B73" s="19" t="s">
        <v>132</v>
      </c>
      <c r="C73" s="19" t="s">
        <v>791</v>
      </c>
      <c r="D73" s="19" t="s">
        <v>1816</v>
      </c>
      <c r="E73" s="5" t="s">
        <v>1817</v>
      </c>
      <c r="F73" s="19" t="s">
        <v>130</v>
      </c>
      <c r="G73" s="23">
        <v>74.430000000000007</v>
      </c>
      <c r="H73" s="25">
        <f t="shared" si="7"/>
        <v>44.658000000000001</v>
      </c>
      <c r="I73" s="23" t="str">
        <f t="shared" si="8"/>
        <v>03</v>
      </c>
      <c r="J73" s="26" t="s">
        <v>1818</v>
      </c>
      <c r="K73" s="26" t="s">
        <v>53</v>
      </c>
      <c r="L73" s="23" t="str">
        <f t="shared" si="9"/>
        <v>HP20190309</v>
      </c>
      <c r="M73" s="9">
        <v>76.36</v>
      </c>
      <c r="N73" s="9">
        <f t="shared" si="10"/>
        <v>30.544</v>
      </c>
      <c r="O73" s="6">
        <f t="shared" si="11"/>
        <v>75.201999999999998</v>
      </c>
      <c r="P73" s="14" t="s">
        <v>631</v>
      </c>
      <c r="Q73" s="33"/>
      <c r="R73" s="37"/>
    </row>
    <row r="74" spans="1:19" s="2" customFormat="1" ht="29.1" customHeight="1">
      <c r="A74" s="22">
        <v>69</v>
      </c>
      <c r="B74" s="19" t="s">
        <v>131</v>
      </c>
      <c r="C74" s="19" t="s">
        <v>792</v>
      </c>
      <c r="D74" s="19" t="s">
        <v>793</v>
      </c>
      <c r="E74" s="5" t="s">
        <v>794</v>
      </c>
      <c r="F74" s="19" t="s">
        <v>130</v>
      </c>
      <c r="G74" s="23">
        <v>75.08</v>
      </c>
      <c r="H74" s="25">
        <f t="shared" si="7"/>
        <v>45.047999999999995</v>
      </c>
      <c r="I74" s="23" t="str">
        <f t="shared" si="8"/>
        <v>03</v>
      </c>
      <c r="J74" s="26" t="s">
        <v>795</v>
      </c>
      <c r="K74" s="26" t="s">
        <v>41</v>
      </c>
      <c r="L74" s="23" t="str">
        <f t="shared" si="9"/>
        <v>HP20190308</v>
      </c>
      <c r="M74" s="9">
        <v>73.099999999999994</v>
      </c>
      <c r="N74" s="9">
        <f t="shared" si="10"/>
        <v>29.24</v>
      </c>
      <c r="O74" s="6">
        <f t="shared" si="11"/>
        <v>74.287999999999997</v>
      </c>
      <c r="P74" s="14" t="s">
        <v>632</v>
      </c>
      <c r="Q74" s="33"/>
      <c r="R74" s="37"/>
    </row>
    <row r="75" spans="1:19" s="2" customFormat="1" ht="29.1" customHeight="1">
      <c r="A75" s="22">
        <v>70</v>
      </c>
      <c r="B75" s="19" t="s">
        <v>134</v>
      </c>
      <c r="C75" s="19" t="s">
        <v>796</v>
      </c>
      <c r="D75" s="19" t="s">
        <v>797</v>
      </c>
      <c r="E75" s="5" t="s">
        <v>1819</v>
      </c>
      <c r="F75" s="19" t="s">
        <v>133</v>
      </c>
      <c r="G75" s="23">
        <v>65.38</v>
      </c>
      <c r="H75" s="25">
        <f t="shared" si="7"/>
        <v>39.227999999999994</v>
      </c>
      <c r="I75" s="23" t="str">
        <f t="shared" si="8"/>
        <v>03</v>
      </c>
      <c r="J75" s="26" t="s">
        <v>1820</v>
      </c>
      <c r="K75" s="26" t="s">
        <v>26</v>
      </c>
      <c r="L75" s="23" t="str">
        <f t="shared" si="9"/>
        <v>HP20190310</v>
      </c>
      <c r="M75" s="9">
        <v>73.8</v>
      </c>
      <c r="N75" s="9">
        <f t="shared" si="10"/>
        <v>29.52</v>
      </c>
      <c r="O75" s="6">
        <f t="shared" si="11"/>
        <v>68.74799999999999</v>
      </c>
      <c r="P75" s="14" t="s">
        <v>1821</v>
      </c>
      <c r="Q75" s="33" t="s">
        <v>1943</v>
      </c>
      <c r="R75" s="37"/>
    </row>
    <row r="76" spans="1:19" s="7" customFormat="1" ht="29.1" customHeight="1">
      <c r="A76" s="22">
        <v>71</v>
      </c>
      <c r="B76" s="3" t="s">
        <v>1822</v>
      </c>
      <c r="C76" s="19" t="s">
        <v>1823</v>
      </c>
      <c r="D76" s="19" t="s">
        <v>1824</v>
      </c>
      <c r="E76" s="5" t="s">
        <v>1819</v>
      </c>
      <c r="F76" s="3" t="s">
        <v>133</v>
      </c>
      <c r="G76" s="4">
        <v>59.84</v>
      </c>
      <c r="H76" s="25">
        <f t="shared" si="7"/>
        <v>35.904000000000003</v>
      </c>
      <c r="I76" s="23" t="str">
        <f t="shared" si="8"/>
        <v>03</v>
      </c>
      <c r="J76" s="26" t="s">
        <v>1820</v>
      </c>
      <c r="K76" s="26" t="s">
        <v>56</v>
      </c>
      <c r="L76" s="23" t="str">
        <f t="shared" si="9"/>
        <v>HP20190312</v>
      </c>
      <c r="M76" s="9">
        <v>80.28</v>
      </c>
      <c r="N76" s="9">
        <f t="shared" si="10"/>
        <v>32.112000000000002</v>
      </c>
      <c r="O76" s="6">
        <f t="shared" si="11"/>
        <v>68.016000000000005</v>
      </c>
      <c r="P76" s="14" t="s">
        <v>631</v>
      </c>
      <c r="Q76" s="33"/>
      <c r="R76" s="37"/>
      <c r="S76" s="2"/>
    </row>
    <row r="77" spans="1:19" s="2" customFormat="1" ht="29.1" customHeight="1">
      <c r="A77" s="22">
        <v>72</v>
      </c>
      <c r="B77" s="28" t="s">
        <v>135</v>
      </c>
      <c r="C77" s="19" t="s">
        <v>1823</v>
      </c>
      <c r="D77" s="28" t="s">
        <v>1825</v>
      </c>
      <c r="E77" s="5" t="s">
        <v>1819</v>
      </c>
      <c r="F77" s="28" t="s">
        <v>133</v>
      </c>
      <c r="G77" s="27">
        <v>63.77</v>
      </c>
      <c r="H77" s="25">
        <f t="shared" si="7"/>
        <v>38.262</v>
      </c>
      <c r="I77" s="23" t="str">
        <f t="shared" si="8"/>
        <v>03</v>
      </c>
      <c r="J77" s="26" t="s">
        <v>1820</v>
      </c>
      <c r="K77" s="26" t="s">
        <v>9</v>
      </c>
      <c r="L77" s="23" t="str">
        <f t="shared" si="9"/>
        <v>HP20190311</v>
      </c>
      <c r="M77" s="9"/>
      <c r="N77" s="9">
        <f t="shared" si="10"/>
        <v>0</v>
      </c>
      <c r="O77" s="6">
        <f t="shared" si="11"/>
        <v>38.262</v>
      </c>
      <c r="P77" s="14"/>
      <c r="Q77" s="33"/>
      <c r="R77" s="37" t="s">
        <v>1939</v>
      </c>
      <c r="S77" s="7"/>
    </row>
    <row r="78" spans="1:19" s="2" customFormat="1" ht="29.1" customHeight="1">
      <c r="A78" s="22">
        <v>73</v>
      </c>
      <c r="B78" s="19" t="s">
        <v>136</v>
      </c>
      <c r="C78" s="19" t="s">
        <v>798</v>
      </c>
      <c r="D78" s="19" t="s">
        <v>799</v>
      </c>
      <c r="E78" s="5" t="s">
        <v>1826</v>
      </c>
      <c r="F78" s="19" t="s">
        <v>137</v>
      </c>
      <c r="G78" s="23">
        <v>66.88</v>
      </c>
      <c r="H78" s="25">
        <f t="shared" si="7"/>
        <v>40.127999999999993</v>
      </c>
      <c r="I78" s="23" t="str">
        <f t="shared" si="8"/>
        <v>03</v>
      </c>
      <c r="J78" s="26" t="s">
        <v>1827</v>
      </c>
      <c r="K78" s="26" t="s">
        <v>34</v>
      </c>
      <c r="L78" s="23" t="str">
        <f t="shared" si="9"/>
        <v>HP20190313</v>
      </c>
      <c r="M78" s="9">
        <v>77.58</v>
      </c>
      <c r="N78" s="9">
        <f t="shared" si="10"/>
        <v>31.032</v>
      </c>
      <c r="O78" s="6">
        <f t="shared" si="11"/>
        <v>71.16</v>
      </c>
      <c r="P78" s="14" t="s">
        <v>1828</v>
      </c>
      <c r="Q78" s="33" t="s">
        <v>1942</v>
      </c>
      <c r="R78" s="37"/>
    </row>
    <row r="79" spans="1:19" s="2" customFormat="1" ht="29.1" customHeight="1">
      <c r="A79" s="22">
        <v>74</v>
      </c>
      <c r="B79" s="19" t="s">
        <v>138</v>
      </c>
      <c r="C79" s="19" t="s">
        <v>798</v>
      </c>
      <c r="D79" s="19" t="s">
        <v>1829</v>
      </c>
      <c r="E79" s="5" t="s">
        <v>1826</v>
      </c>
      <c r="F79" s="19" t="s">
        <v>137</v>
      </c>
      <c r="G79" s="23">
        <v>63.82</v>
      </c>
      <c r="H79" s="25">
        <f t="shared" si="7"/>
        <v>38.292000000000002</v>
      </c>
      <c r="I79" s="23" t="str">
        <f t="shared" si="8"/>
        <v>03</v>
      </c>
      <c r="J79" s="26" t="s">
        <v>1827</v>
      </c>
      <c r="K79" s="26" t="s">
        <v>11</v>
      </c>
      <c r="L79" s="23" t="str">
        <f t="shared" si="9"/>
        <v>HP20190314</v>
      </c>
      <c r="M79" s="9">
        <v>78.599999999999994</v>
      </c>
      <c r="N79" s="9">
        <f t="shared" si="10"/>
        <v>31.439999999999998</v>
      </c>
      <c r="O79" s="6">
        <f t="shared" si="11"/>
        <v>69.731999999999999</v>
      </c>
      <c r="P79" s="14" t="s">
        <v>631</v>
      </c>
      <c r="Q79" s="33"/>
      <c r="R79" s="37"/>
    </row>
    <row r="80" spans="1:19" s="2" customFormat="1" ht="29.1" customHeight="1">
      <c r="A80" s="22">
        <v>75</v>
      </c>
      <c r="B80" s="19" t="s">
        <v>139</v>
      </c>
      <c r="C80" s="19" t="s">
        <v>800</v>
      </c>
      <c r="D80" s="19" t="s">
        <v>801</v>
      </c>
      <c r="E80" s="5" t="s">
        <v>802</v>
      </c>
      <c r="F80" s="19" t="s">
        <v>137</v>
      </c>
      <c r="G80" s="23">
        <v>63.62</v>
      </c>
      <c r="H80" s="25">
        <f t="shared" si="7"/>
        <v>38.171999999999997</v>
      </c>
      <c r="I80" s="23" t="str">
        <f t="shared" si="8"/>
        <v>03</v>
      </c>
      <c r="J80" s="26" t="s">
        <v>803</v>
      </c>
      <c r="K80" s="26" t="s">
        <v>65</v>
      </c>
      <c r="L80" s="23" t="str">
        <f t="shared" si="9"/>
        <v>HP20190315</v>
      </c>
      <c r="M80" s="9">
        <v>75.06</v>
      </c>
      <c r="N80" s="9">
        <f t="shared" si="10"/>
        <v>30.024000000000001</v>
      </c>
      <c r="O80" s="6">
        <f t="shared" si="11"/>
        <v>68.195999999999998</v>
      </c>
      <c r="P80" s="14" t="s">
        <v>632</v>
      </c>
      <c r="Q80" s="33"/>
      <c r="R80" s="37"/>
    </row>
    <row r="81" spans="1:18" s="2" customFormat="1" ht="29.1" customHeight="1">
      <c r="A81" s="22">
        <v>76</v>
      </c>
      <c r="B81" s="19" t="s">
        <v>143</v>
      </c>
      <c r="C81" s="19" t="s">
        <v>804</v>
      </c>
      <c r="D81" s="19" t="s">
        <v>805</v>
      </c>
      <c r="E81" s="5" t="s">
        <v>806</v>
      </c>
      <c r="F81" s="19" t="s">
        <v>141</v>
      </c>
      <c r="G81" s="23">
        <v>67.540000000000006</v>
      </c>
      <c r="H81" s="25">
        <f t="shared" si="7"/>
        <v>40.524000000000001</v>
      </c>
      <c r="I81" s="23" t="str">
        <f t="shared" si="8"/>
        <v>03</v>
      </c>
      <c r="J81" s="26" t="s">
        <v>803</v>
      </c>
      <c r="K81" s="26" t="s">
        <v>157</v>
      </c>
      <c r="L81" s="23" t="str">
        <f t="shared" si="9"/>
        <v>HP20190318</v>
      </c>
      <c r="M81" s="9">
        <v>82.28</v>
      </c>
      <c r="N81" s="9">
        <f t="shared" si="10"/>
        <v>32.911999999999999</v>
      </c>
      <c r="O81" s="6">
        <f t="shared" si="11"/>
        <v>73.436000000000007</v>
      </c>
      <c r="P81" s="14" t="s">
        <v>807</v>
      </c>
      <c r="Q81" s="33" t="s">
        <v>1943</v>
      </c>
      <c r="R81" s="37"/>
    </row>
    <row r="82" spans="1:18" s="2" customFormat="1" ht="29.1" customHeight="1">
      <c r="A82" s="22">
        <v>77</v>
      </c>
      <c r="B82" s="19" t="s">
        <v>140</v>
      </c>
      <c r="C82" s="19" t="s">
        <v>804</v>
      </c>
      <c r="D82" s="19" t="s">
        <v>808</v>
      </c>
      <c r="E82" s="5" t="s">
        <v>806</v>
      </c>
      <c r="F82" s="19" t="s">
        <v>141</v>
      </c>
      <c r="G82" s="23">
        <v>68.88</v>
      </c>
      <c r="H82" s="25">
        <f t="shared" si="7"/>
        <v>41.327999999999996</v>
      </c>
      <c r="I82" s="23" t="str">
        <f t="shared" si="8"/>
        <v>03</v>
      </c>
      <c r="J82" s="26" t="s">
        <v>803</v>
      </c>
      <c r="K82" s="26" t="s">
        <v>36</v>
      </c>
      <c r="L82" s="23" t="str">
        <f t="shared" si="9"/>
        <v>HP20190316</v>
      </c>
      <c r="M82" s="9">
        <v>79.88</v>
      </c>
      <c r="N82" s="9">
        <f t="shared" si="10"/>
        <v>31.951999999999998</v>
      </c>
      <c r="O82" s="6">
        <f t="shared" si="11"/>
        <v>73.28</v>
      </c>
      <c r="P82" s="14" t="s">
        <v>631</v>
      </c>
      <c r="Q82" s="33"/>
      <c r="R82" s="37"/>
    </row>
    <row r="83" spans="1:18" s="2" customFormat="1" ht="29.1" customHeight="1">
      <c r="A83" s="22">
        <v>78</v>
      </c>
      <c r="B83" s="19" t="s">
        <v>142</v>
      </c>
      <c r="C83" s="19" t="s">
        <v>809</v>
      </c>
      <c r="D83" s="19" t="s">
        <v>810</v>
      </c>
      <c r="E83" s="5" t="s">
        <v>811</v>
      </c>
      <c r="F83" s="19" t="s">
        <v>141</v>
      </c>
      <c r="G83" s="23">
        <v>67.7</v>
      </c>
      <c r="H83" s="25">
        <f t="shared" si="7"/>
        <v>40.619999999999997</v>
      </c>
      <c r="I83" s="23" t="str">
        <f t="shared" si="8"/>
        <v>03</v>
      </c>
      <c r="J83" s="26" t="s">
        <v>812</v>
      </c>
      <c r="K83" s="26" t="s">
        <v>60</v>
      </c>
      <c r="L83" s="23" t="str">
        <f t="shared" si="9"/>
        <v>HP20190317</v>
      </c>
      <c r="M83" s="9">
        <v>70.98</v>
      </c>
      <c r="N83" s="9">
        <f t="shared" si="10"/>
        <v>28.392000000000003</v>
      </c>
      <c r="O83" s="6">
        <f t="shared" si="11"/>
        <v>69.012</v>
      </c>
      <c r="P83" s="14" t="s">
        <v>632</v>
      </c>
      <c r="Q83" s="33"/>
      <c r="R83" s="37"/>
    </row>
    <row r="84" spans="1:18" s="2" customFormat="1" ht="29.1" customHeight="1">
      <c r="A84" s="22">
        <v>79</v>
      </c>
      <c r="B84" s="19" t="s">
        <v>146</v>
      </c>
      <c r="C84" s="19" t="s">
        <v>813</v>
      </c>
      <c r="D84" s="19" t="s">
        <v>814</v>
      </c>
      <c r="E84" s="5" t="s">
        <v>1830</v>
      </c>
      <c r="F84" s="19" t="s">
        <v>145</v>
      </c>
      <c r="G84" s="23">
        <v>69.510000000000005</v>
      </c>
      <c r="H84" s="25">
        <f t="shared" si="7"/>
        <v>41.706000000000003</v>
      </c>
      <c r="I84" s="23" t="str">
        <f t="shared" si="8"/>
        <v>03</v>
      </c>
      <c r="J84" s="26" t="s">
        <v>1831</v>
      </c>
      <c r="K84" s="26" t="s">
        <v>17</v>
      </c>
      <c r="L84" s="23" t="str">
        <f t="shared" si="9"/>
        <v>HP20190320</v>
      </c>
      <c r="M84" s="9">
        <v>81.040000000000006</v>
      </c>
      <c r="N84" s="9">
        <f t="shared" si="10"/>
        <v>32.416000000000004</v>
      </c>
      <c r="O84" s="6">
        <f t="shared" si="11"/>
        <v>74.122000000000014</v>
      </c>
      <c r="P84" s="14" t="s">
        <v>1832</v>
      </c>
      <c r="Q84" s="33" t="s">
        <v>1943</v>
      </c>
      <c r="R84" s="37"/>
    </row>
    <row r="85" spans="1:18" s="2" customFormat="1" ht="29.1" customHeight="1">
      <c r="A85" s="22">
        <v>80</v>
      </c>
      <c r="B85" s="19" t="s">
        <v>144</v>
      </c>
      <c r="C85" s="19" t="s">
        <v>813</v>
      </c>
      <c r="D85" s="19" t="s">
        <v>1833</v>
      </c>
      <c r="E85" s="5" t="s">
        <v>1830</v>
      </c>
      <c r="F85" s="19" t="s">
        <v>145</v>
      </c>
      <c r="G85" s="23">
        <v>71.83</v>
      </c>
      <c r="H85" s="25">
        <f t="shared" si="7"/>
        <v>43.097999999999999</v>
      </c>
      <c r="I85" s="23" t="str">
        <f t="shared" si="8"/>
        <v>03</v>
      </c>
      <c r="J85" s="26" t="s">
        <v>1831</v>
      </c>
      <c r="K85" s="26" t="s">
        <v>4</v>
      </c>
      <c r="L85" s="23" t="str">
        <f t="shared" si="9"/>
        <v>HP20190319</v>
      </c>
      <c r="M85" s="9">
        <v>76.599999999999994</v>
      </c>
      <c r="N85" s="9">
        <f t="shared" si="10"/>
        <v>30.64</v>
      </c>
      <c r="O85" s="6">
        <f t="shared" si="11"/>
        <v>73.738</v>
      </c>
      <c r="P85" s="14" t="s">
        <v>631</v>
      </c>
      <c r="Q85" s="33"/>
      <c r="R85" s="37"/>
    </row>
    <row r="86" spans="1:18" s="2" customFormat="1" ht="29.1" customHeight="1">
      <c r="A86" s="22">
        <v>81</v>
      </c>
      <c r="B86" s="19" t="s">
        <v>147</v>
      </c>
      <c r="C86" s="19" t="s">
        <v>813</v>
      </c>
      <c r="D86" s="19" t="s">
        <v>1834</v>
      </c>
      <c r="E86" s="5" t="s">
        <v>1830</v>
      </c>
      <c r="F86" s="19" t="s">
        <v>145</v>
      </c>
      <c r="G86" s="23">
        <v>69.150000000000006</v>
      </c>
      <c r="H86" s="25">
        <f t="shared" si="7"/>
        <v>41.49</v>
      </c>
      <c r="I86" s="23" t="str">
        <f t="shared" si="8"/>
        <v>03</v>
      </c>
      <c r="J86" s="26" t="s">
        <v>1831</v>
      </c>
      <c r="K86" s="26" t="s">
        <v>32</v>
      </c>
      <c r="L86" s="23" t="str">
        <f t="shared" si="9"/>
        <v>HP20190321</v>
      </c>
      <c r="M86" s="9">
        <v>78.38</v>
      </c>
      <c r="N86" s="9">
        <f t="shared" si="10"/>
        <v>31.352</v>
      </c>
      <c r="O86" s="6">
        <f t="shared" si="11"/>
        <v>72.841999999999999</v>
      </c>
      <c r="P86" s="14" t="s">
        <v>632</v>
      </c>
      <c r="Q86" s="33"/>
      <c r="R86" s="37"/>
    </row>
    <row r="87" spans="1:18" s="2" customFormat="1" ht="29.1" customHeight="1">
      <c r="A87" s="22">
        <v>82</v>
      </c>
      <c r="B87" s="19" t="s">
        <v>148</v>
      </c>
      <c r="C87" s="19" t="s">
        <v>815</v>
      </c>
      <c r="D87" s="19" t="s">
        <v>816</v>
      </c>
      <c r="E87" s="5" t="s">
        <v>817</v>
      </c>
      <c r="F87" s="19" t="s">
        <v>149</v>
      </c>
      <c r="G87" s="23">
        <v>69.099999999999994</v>
      </c>
      <c r="H87" s="25">
        <f t="shared" si="7"/>
        <v>41.459999999999994</v>
      </c>
      <c r="I87" s="23" t="str">
        <f t="shared" si="8"/>
        <v>03</v>
      </c>
      <c r="J87" s="26" t="s">
        <v>818</v>
      </c>
      <c r="K87" s="26" t="s">
        <v>88</v>
      </c>
      <c r="L87" s="23" t="str">
        <f t="shared" si="9"/>
        <v>HP20190322</v>
      </c>
      <c r="M87" s="9">
        <v>81.2</v>
      </c>
      <c r="N87" s="9">
        <f t="shared" si="10"/>
        <v>32.480000000000004</v>
      </c>
      <c r="O87" s="6">
        <f t="shared" si="11"/>
        <v>73.94</v>
      </c>
      <c r="P87" s="14" t="s">
        <v>737</v>
      </c>
      <c r="Q87" s="33" t="s">
        <v>1942</v>
      </c>
      <c r="R87" s="37"/>
    </row>
    <row r="88" spans="1:18" s="2" customFormat="1" ht="29.1" customHeight="1">
      <c r="A88" s="22">
        <v>83</v>
      </c>
      <c r="B88" s="19" t="s">
        <v>150</v>
      </c>
      <c r="C88" s="19" t="s">
        <v>819</v>
      </c>
      <c r="D88" s="19" t="s">
        <v>820</v>
      </c>
      <c r="E88" s="5" t="s">
        <v>817</v>
      </c>
      <c r="F88" s="19" t="s">
        <v>149</v>
      </c>
      <c r="G88" s="23">
        <v>66.14</v>
      </c>
      <c r="H88" s="25">
        <f t="shared" si="7"/>
        <v>39.683999999999997</v>
      </c>
      <c r="I88" s="23" t="str">
        <f t="shared" si="8"/>
        <v>03</v>
      </c>
      <c r="J88" s="26" t="s">
        <v>818</v>
      </c>
      <c r="K88" s="26" t="s">
        <v>50</v>
      </c>
      <c r="L88" s="23" t="str">
        <f t="shared" si="9"/>
        <v>HP20190323</v>
      </c>
      <c r="M88" s="9">
        <v>75.58</v>
      </c>
      <c r="N88" s="9">
        <f t="shared" si="10"/>
        <v>30.231999999999999</v>
      </c>
      <c r="O88" s="6">
        <f t="shared" si="11"/>
        <v>69.915999999999997</v>
      </c>
      <c r="P88" s="14" t="s">
        <v>631</v>
      </c>
      <c r="Q88" s="33"/>
      <c r="R88" s="37"/>
    </row>
    <row r="89" spans="1:18" s="2" customFormat="1" ht="29.1" customHeight="1">
      <c r="A89" s="22">
        <v>84</v>
      </c>
      <c r="B89" s="19" t="s">
        <v>151</v>
      </c>
      <c r="C89" s="19" t="s">
        <v>821</v>
      </c>
      <c r="D89" s="19" t="s">
        <v>822</v>
      </c>
      <c r="E89" s="5" t="s">
        <v>823</v>
      </c>
      <c r="F89" s="19" t="s">
        <v>149</v>
      </c>
      <c r="G89" s="23">
        <v>65.53</v>
      </c>
      <c r="H89" s="25">
        <f t="shared" si="7"/>
        <v>39.317999999999998</v>
      </c>
      <c r="I89" s="23" t="str">
        <f t="shared" si="8"/>
        <v>03</v>
      </c>
      <c r="J89" s="26" t="s">
        <v>824</v>
      </c>
      <c r="K89" s="26" t="s">
        <v>100</v>
      </c>
      <c r="L89" s="23" t="str">
        <f t="shared" si="9"/>
        <v>HP20190324</v>
      </c>
      <c r="M89" s="9">
        <v>74.28</v>
      </c>
      <c r="N89" s="9">
        <f t="shared" si="10"/>
        <v>29.712000000000003</v>
      </c>
      <c r="O89" s="6">
        <f t="shared" si="11"/>
        <v>69.03</v>
      </c>
      <c r="P89" s="14" t="s">
        <v>632</v>
      </c>
      <c r="Q89" s="33"/>
      <c r="R89" s="37"/>
    </row>
    <row r="90" spans="1:18" s="2" customFormat="1" ht="29.1" customHeight="1">
      <c r="A90" s="22">
        <v>85</v>
      </c>
      <c r="B90" s="19" t="s">
        <v>156</v>
      </c>
      <c r="C90" s="19" t="s">
        <v>825</v>
      </c>
      <c r="D90" s="19" t="s">
        <v>826</v>
      </c>
      <c r="E90" s="5" t="s">
        <v>827</v>
      </c>
      <c r="F90" s="19" t="s">
        <v>152</v>
      </c>
      <c r="G90" s="23">
        <v>72.11</v>
      </c>
      <c r="H90" s="25">
        <f t="shared" si="7"/>
        <v>43.265999999999998</v>
      </c>
      <c r="I90" s="23" t="str">
        <f t="shared" si="8"/>
        <v>03</v>
      </c>
      <c r="J90" s="26" t="s">
        <v>828</v>
      </c>
      <c r="K90" s="26" t="s">
        <v>82</v>
      </c>
      <c r="L90" s="23" t="str">
        <f t="shared" si="9"/>
        <v>HP20190328</v>
      </c>
      <c r="M90" s="9">
        <v>84.72</v>
      </c>
      <c r="N90" s="9">
        <f t="shared" si="10"/>
        <v>33.887999999999998</v>
      </c>
      <c r="O90" s="6">
        <f t="shared" si="11"/>
        <v>77.153999999999996</v>
      </c>
      <c r="P90" s="14" t="s">
        <v>829</v>
      </c>
      <c r="Q90" s="33" t="s">
        <v>1943</v>
      </c>
      <c r="R90" s="37"/>
    </row>
    <row r="91" spans="1:18" s="2" customFormat="1" ht="29.1" customHeight="1">
      <c r="A91" s="22">
        <v>86</v>
      </c>
      <c r="B91" s="19" t="s">
        <v>154</v>
      </c>
      <c r="C91" s="19" t="s">
        <v>830</v>
      </c>
      <c r="D91" s="19" t="s">
        <v>831</v>
      </c>
      <c r="E91" s="5" t="s">
        <v>832</v>
      </c>
      <c r="F91" s="19" t="s">
        <v>152</v>
      </c>
      <c r="G91" s="23">
        <v>72.77</v>
      </c>
      <c r="H91" s="25">
        <f t="shared" si="7"/>
        <v>43.661999999999999</v>
      </c>
      <c r="I91" s="23" t="str">
        <f t="shared" si="8"/>
        <v>03</v>
      </c>
      <c r="J91" s="26" t="s">
        <v>833</v>
      </c>
      <c r="K91" s="26" t="s">
        <v>20</v>
      </c>
      <c r="L91" s="23" t="str">
        <f t="shared" si="9"/>
        <v>HP20190326</v>
      </c>
      <c r="M91" s="9">
        <v>82.8</v>
      </c>
      <c r="N91" s="9">
        <f t="shared" si="10"/>
        <v>33.119999999999997</v>
      </c>
      <c r="O91" s="6">
        <f t="shared" si="11"/>
        <v>76.781999999999996</v>
      </c>
      <c r="P91" s="14" t="s">
        <v>631</v>
      </c>
      <c r="Q91" s="33" t="s">
        <v>1942</v>
      </c>
      <c r="R91" s="37"/>
    </row>
    <row r="92" spans="1:18" s="2" customFormat="1" ht="29.1" customHeight="1">
      <c r="A92" s="22">
        <v>87</v>
      </c>
      <c r="B92" s="19" t="s">
        <v>153</v>
      </c>
      <c r="C92" s="19" t="s">
        <v>834</v>
      </c>
      <c r="D92" s="19" t="s">
        <v>835</v>
      </c>
      <c r="E92" s="5" t="s">
        <v>1835</v>
      </c>
      <c r="F92" s="19" t="s">
        <v>152</v>
      </c>
      <c r="G92" s="23">
        <v>72.900000000000006</v>
      </c>
      <c r="H92" s="25">
        <f t="shared" si="7"/>
        <v>43.74</v>
      </c>
      <c r="I92" s="23" t="str">
        <f t="shared" si="8"/>
        <v>03</v>
      </c>
      <c r="J92" s="26" t="s">
        <v>1836</v>
      </c>
      <c r="K92" s="26" t="s">
        <v>85</v>
      </c>
      <c r="L92" s="23" t="str">
        <f t="shared" si="9"/>
        <v>HP20190325</v>
      </c>
      <c r="M92" s="9">
        <v>79.739999999999995</v>
      </c>
      <c r="N92" s="9">
        <f t="shared" si="10"/>
        <v>31.896000000000001</v>
      </c>
      <c r="O92" s="6">
        <f t="shared" si="11"/>
        <v>75.635999999999996</v>
      </c>
      <c r="P92" s="14" t="s">
        <v>632</v>
      </c>
      <c r="Q92" s="33"/>
      <c r="R92" s="37"/>
    </row>
    <row r="93" spans="1:18" s="2" customFormat="1" ht="29.1" customHeight="1">
      <c r="A93" s="22">
        <v>88</v>
      </c>
      <c r="B93" s="19" t="s">
        <v>155</v>
      </c>
      <c r="C93" s="19" t="s">
        <v>834</v>
      </c>
      <c r="D93" s="19" t="s">
        <v>1837</v>
      </c>
      <c r="E93" s="5" t="s">
        <v>1835</v>
      </c>
      <c r="F93" s="19" t="s">
        <v>152</v>
      </c>
      <c r="G93" s="23">
        <v>72.63</v>
      </c>
      <c r="H93" s="25">
        <f t="shared" si="7"/>
        <v>43.577999999999996</v>
      </c>
      <c r="I93" s="23" t="str">
        <f t="shared" si="8"/>
        <v>03</v>
      </c>
      <c r="J93" s="26" t="s">
        <v>1836</v>
      </c>
      <c r="K93" s="26" t="s">
        <v>105</v>
      </c>
      <c r="L93" s="23" t="str">
        <f t="shared" si="9"/>
        <v>HP20190327</v>
      </c>
      <c r="M93" s="9">
        <v>79.400000000000006</v>
      </c>
      <c r="N93" s="9">
        <f t="shared" si="10"/>
        <v>31.760000000000005</v>
      </c>
      <c r="O93" s="6">
        <f t="shared" si="11"/>
        <v>75.337999999999994</v>
      </c>
      <c r="P93" s="14" t="s">
        <v>633</v>
      </c>
      <c r="Q93" s="33"/>
      <c r="R93" s="37"/>
    </row>
    <row r="94" spans="1:18" s="2" customFormat="1" ht="29.1" customHeight="1">
      <c r="A94" s="22">
        <v>89</v>
      </c>
      <c r="B94" s="19" t="s">
        <v>158</v>
      </c>
      <c r="C94" s="19" t="s">
        <v>836</v>
      </c>
      <c r="D94" s="19" t="s">
        <v>837</v>
      </c>
      <c r="E94" s="5" t="s">
        <v>838</v>
      </c>
      <c r="F94" s="19" t="s">
        <v>152</v>
      </c>
      <c r="G94" s="23">
        <v>71.91</v>
      </c>
      <c r="H94" s="25">
        <f t="shared" si="7"/>
        <v>43.145999999999994</v>
      </c>
      <c r="I94" s="23" t="str">
        <f t="shared" si="8"/>
        <v>03</v>
      </c>
      <c r="J94" s="26" t="s">
        <v>839</v>
      </c>
      <c r="K94" s="26" t="s">
        <v>110</v>
      </c>
      <c r="L94" s="23" t="str">
        <f t="shared" si="9"/>
        <v>HP20190329</v>
      </c>
      <c r="M94" s="9">
        <v>74.44</v>
      </c>
      <c r="N94" s="9">
        <f t="shared" si="10"/>
        <v>29.776</v>
      </c>
      <c r="O94" s="6">
        <f t="shared" si="11"/>
        <v>72.921999999999997</v>
      </c>
      <c r="P94" s="14" t="s">
        <v>634</v>
      </c>
      <c r="Q94" s="33"/>
      <c r="R94" s="37"/>
    </row>
    <row r="95" spans="1:18" s="7" customFormat="1" ht="29.1" customHeight="1">
      <c r="A95" s="22">
        <v>90</v>
      </c>
      <c r="B95" s="30" t="s">
        <v>840</v>
      </c>
      <c r="C95" s="19" t="s">
        <v>836</v>
      </c>
      <c r="D95" s="19" t="s">
        <v>841</v>
      </c>
      <c r="E95" s="5" t="s">
        <v>838</v>
      </c>
      <c r="F95" s="30" t="s">
        <v>152</v>
      </c>
      <c r="G95" s="31">
        <v>71.8</v>
      </c>
      <c r="H95" s="25">
        <f t="shared" si="7"/>
        <v>43.08</v>
      </c>
      <c r="I95" s="23" t="str">
        <f t="shared" si="8"/>
        <v>03</v>
      </c>
      <c r="J95" s="26" t="s">
        <v>839</v>
      </c>
      <c r="K95" s="26" t="s">
        <v>115</v>
      </c>
      <c r="L95" s="23" t="str">
        <f t="shared" si="9"/>
        <v>HP20190330</v>
      </c>
      <c r="M95" s="10"/>
      <c r="N95" s="9">
        <f t="shared" si="10"/>
        <v>0</v>
      </c>
      <c r="O95" s="6">
        <f t="shared" si="11"/>
        <v>43.08</v>
      </c>
      <c r="P95" s="14"/>
      <c r="Q95" s="33"/>
      <c r="R95" s="37" t="s">
        <v>1939</v>
      </c>
    </row>
    <row r="96" spans="1:18" s="2" customFormat="1" ht="29.1" customHeight="1">
      <c r="A96" s="22">
        <v>91</v>
      </c>
      <c r="B96" s="19" t="s">
        <v>159</v>
      </c>
      <c r="C96" s="19" t="s">
        <v>836</v>
      </c>
      <c r="D96" s="19" t="s">
        <v>842</v>
      </c>
      <c r="E96" s="5" t="s">
        <v>843</v>
      </c>
      <c r="F96" s="19" t="s">
        <v>160</v>
      </c>
      <c r="G96" s="23">
        <v>75.61</v>
      </c>
      <c r="H96" s="25">
        <f t="shared" si="7"/>
        <v>45.366</v>
      </c>
      <c r="I96" s="23" t="str">
        <f t="shared" si="8"/>
        <v>04</v>
      </c>
      <c r="J96" s="26" t="s">
        <v>844</v>
      </c>
      <c r="K96" s="26" t="s">
        <v>845</v>
      </c>
      <c r="L96" s="23" t="str">
        <f t="shared" si="9"/>
        <v>HP20190401</v>
      </c>
      <c r="M96" s="10">
        <v>83</v>
      </c>
      <c r="N96" s="9">
        <f t="shared" si="10"/>
        <v>33.200000000000003</v>
      </c>
      <c r="O96" s="6">
        <f t="shared" si="11"/>
        <v>78.566000000000003</v>
      </c>
      <c r="P96" s="15" t="s">
        <v>846</v>
      </c>
      <c r="Q96" s="34" t="s">
        <v>1942</v>
      </c>
      <c r="R96" s="38"/>
    </row>
    <row r="97" spans="1:18" s="2" customFormat="1" ht="29.1" customHeight="1">
      <c r="A97" s="22">
        <v>92</v>
      </c>
      <c r="B97" s="19" t="s">
        <v>161</v>
      </c>
      <c r="C97" s="19" t="s">
        <v>836</v>
      </c>
      <c r="D97" s="19" t="s">
        <v>1838</v>
      </c>
      <c r="E97" s="5" t="s">
        <v>843</v>
      </c>
      <c r="F97" s="19" t="s">
        <v>160</v>
      </c>
      <c r="G97" s="23">
        <v>71.540000000000006</v>
      </c>
      <c r="H97" s="25">
        <f t="shared" si="7"/>
        <v>42.923999999999999</v>
      </c>
      <c r="I97" s="23" t="str">
        <f t="shared" si="8"/>
        <v>04</v>
      </c>
      <c r="J97" s="26" t="s">
        <v>844</v>
      </c>
      <c r="K97" s="26" t="s">
        <v>16</v>
      </c>
      <c r="L97" s="23" t="str">
        <f t="shared" si="9"/>
        <v>HP20190402</v>
      </c>
      <c r="M97" s="10">
        <v>87.4</v>
      </c>
      <c r="N97" s="9">
        <f t="shared" si="10"/>
        <v>34.96</v>
      </c>
      <c r="O97" s="6">
        <f t="shared" si="11"/>
        <v>77.884</v>
      </c>
      <c r="P97" s="15" t="s">
        <v>631</v>
      </c>
      <c r="Q97" s="34"/>
      <c r="R97" s="38"/>
    </row>
    <row r="98" spans="1:18" s="2" customFormat="1" ht="29.1" customHeight="1">
      <c r="A98" s="22">
        <v>93</v>
      </c>
      <c r="B98" s="19" t="s">
        <v>162</v>
      </c>
      <c r="C98" s="19" t="s">
        <v>847</v>
      </c>
      <c r="D98" s="19" t="s">
        <v>848</v>
      </c>
      <c r="E98" s="5" t="s">
        <v>849</v>
      </c>
      <c r="F98" s="19" t="s">
        <v>160</v>
      </c>
      <c r="G98" s="23">
        <v>70.459999999999994</v>
      </c>
      <c r="H98" s="25">
        <f t="shared" si="7"/>
        <v>42.275999999999996</v>
      </c>
      <c r="I98" s="23" t="str">
        <f t="shared" si="8"/>
        <v>04</v>
      </c>
      <c r="J98" s="26" t="s">
        <v>850</v>
      </c>
      <c r="K98" s="26" t="s">
        <v>23</v>
      </c>
      <c r="L98" s="23" t="str">
        <f t="shared" si="9"/>
        <v>HP20190403</v>
      </c>
      <c r="M98" s="10">
        <v>74.8</v>
      </c>
      <c r="N98" s="9">
        <f t="shared" si="10"/>
        <v>29.92</v>
      </c>
      <c r="O98" s="6">
        <f t="shared" si="11"/>
        <v>72.195999999999998</v>
      </c>
      <c r="P98" s="15" t="s">
        <v>632</v>
      </c>
      <c r="Q98" s="34"/>
      <c r="R98" s="38"/>
    </row>
    <row r="99" spans="1:18" s="2" customFormat="1" ht="29.1" customHeight="1">
      <c r="A99" s="22">
        <v>94</v>
      </c>
      <c r="B99" s="19" t="s">
        <v>165</v>
      </c>
      <c r="C99" s="19" t="s">
        <v>851</v>
      </c>
      <c r="D99" s="19" t="s">
        <v>852</v>
      </c>
      <c r="E99" s="5" t="s">
        <v>1839</v>
      </c>
      <c r="F99" s="19" t="s">
        <v>164</v>
      </c>
      <c r="G99" s="23">
        <v>68.52</v>
      </c>
      <c r="H99" s="25">
        <f t="shared" si="7"/>
        <v>41.111999999999995</v>
      </c>
      <c r="I99" s="23" t="str">
        <f t="shared" si="8"/>
        <v>04</v>
      </c>
      <c r="J99" s="26" t="s">
        <v>850</v>
      </c>
      <c r="K99" s="26" t="s">
        <v>28</v>
      </c>
      <c r="L99" s="23" t="str">
        <f t="shared" si="9"/>
        <v>HP20190405</v>
      </c>
      <c r="M99" s="10">
        <v>84</v>
      </c>
      <c r="N99" s="9">
        <f t="shared" si="10"/>
        <v>33.6</v>
      </c>
      <c r="O99" s="6">
        <f t="shared" si="11"/>
        <v>74.711999999999989</v>
      </c>
      <c r="P99" s="15" t="s">
        <v>1840</v>
      </c>
      <c r="Q99" s="34" t="s">
        <v>1943</v>
      </c>
      <c r="R99" s="38"/>
    </row>
    <row r="100" spans="1:18" s="2" customFormat="1" ht="29.1" customHeight="1">
      <c r="A100" s="22">
        <v>95</v>
      </c>
      <c r="B100" s="19" t="s">
        <v>166</v>
      </c>
      <c r="C100" s="19" t="s">
        <v>711</v>
      </c>
      <c r="D100" s="19" t="s">
        <v>853</v>
      </c>
      <c r="E100" s="5" t="s">
        <v>854</v>
      </c>
      <c r="F100" s="19" t="s">
        <v>164</v>
      </c>
      <c r="G100" s="23">
        <v>66.13</v>
      </c>
      <c r="H100" s="25">
        <f t="shared" si="7"/>
        <v>39.677999999999997</v>
      </c>
      <c r="I100" s="23" t="str">
        <f t="shared" si="8"/>
        <v>04</v>
      </c>
      <c r="J100" s="26" t="s">
        <v>855</v>
      </c>
      <c r="K100" s="26" t="s">
        <v>14</v>
      </c>
      <c r="L100" s="23" t="str">
        <f t="shared" si="9"/>
        <v>HP20190406</v>
      </c>
      <c r="M100" s="10">
        <v>83.6</v>
      </c>
      <c r="N100" s="9">
        <f t="shared" si="10"/>
        <v>33.44</v>
      </c>
      <c r="O100" s="6">
        <f t="shared" si="11"/>
        <v>73.117999999999995</v>
      </c>
      <c r="P100" s="15" t="s">
        <v>631</v>
      </c>
      <c r="Q100" s="34"/>
      <c r="R100" s="38"/>
    </row>
    <row r="101" spans="1:18" s="2" customFormat="1" ht="29.1" customHeight="1">
      <c r="A101" s="22">
        <v>96</v>
      </c>
      <c r="B101" s="19" t="s">
        <v>163</v>
      </c>
      <c r="C101" s="19" t="s">
        <v>856</v>
      </c>
      <c r="D101" s="19" t="s">
        <v>857</v>
      </c>
      <c r="E101" s="5" t="s">
        <v>858</v>
      </c>
      <c r="F101" s="19" t="s">
        <v>164</v>
      </c>
      <c r="G101" s="23">
        <v>69.260000000000005</v>
      </c>
      <c r="H101" s="25">
        <f t="shared" si="7"/>
        <v>41.556000000000004</v>
      </c>
      <c r="I101" s="23" t="str">
        <f t="shared" si="8"/>
        <v>04</v>
      </c>
      <c r="J101" s="26" t="s">
        <v>859</v>
      </c>
      <c r="K101" s="26" t="s">
        <v>31</v>
      </c>
      <c r="L101" s="23" t="str">
        <f t="shared" si="9"/>
        <v>HP20190404</v>
      </c>
      <c r="M101" s="10">
        <v>77.400000000000006</v>
      </c>
      <c r="N101" s="9">
        <f t="shared" si="10"/>
        <v>30.960000000000004</v>
      </c>
      <c r="O101" s="6">
        <f t="shared" si="11"/>
        <v>72.516000000000005</v>
      </c>
      <c r="P101" s="15" t="s">
        <v>632</v>
      </c>
      <c r="Q101" s="34"/>
      <c r="R101" s="38"/>
    </row>
    <row r="102" spans="1:18" s="2" customFormat="1" ht="29.1" customHeight="1">
      <c r="A102" s="22">
        <v>97</v>
      </c>
      <c r="B102" s="19" t="s">
        <v>167</v>
      </c>
      <c r="C102" s="19" t="s">
        <v>860</v>
      </c>
      <c r="D102" s="19" t="s">
        <v>861</v>
      </c>
      <c r="E102" s="5" t="s">
        <v>862</v>
      </c>
      <c r="F102" s="19" t="s">
        <v>168</v>
      </c>
      <c r="G102" s="23">
        <v>71.3</v>
      </c>
      <c r="H102" s="25">
        <f t="shared" si="7"/>
        <v>42.779999999999994</v>
      </c>
      <c r="I102" s="23" t="str">
        <f t="shared" si="8"/>
        <v>04</v>
      </c>
      <c r="J102" s="26" t="s">
        <v>863</v>
      </c>
      <c r="K102" s="26" t="s">
        <v>7</v>
      </c>
      <c r="L102" s="23" t="str">
        <f t="shared" si="9"/>
        <v>HP20190407</v>
      </c>
      <c r="M102" s="10">
        <v>81.400000000000006</v>
      </c>
      <c r="N102" s="9">
        <f t="shared" si="10"/>
        <v>32.56</v>
      </c>
      <c r="O102" s="6">
        <f t="shared" si="11"/>
        <v>75.34</v>
      </c>
      <c r="P102" s="15" t="s">
        <v>864</v>
      </c>
      <c r="Q102" s="34" t="s">
        <v>1942</v>
      </c>
      <c r="R102" s="38"/>
    </row>
    <row r="103" spans="1:18" s="2" customFormat="1" ht="29.1" customHeight="1">
      <c r="A103" s="22">
        <v>98</v>
      </c>
      <c r="B103" s="19" t="s">
        <v>169</v>
      </c>
      <c r="C103" s="19" t="s">
        <v>865</v>
      </c>
      <c r="D103" s="19" t="s">
        <v>866</v>
      </c>
      <c r="E103" s="5" t="s">
        <v>862</v>
      </c>
      <c r="F103" s="19" t="s">
        <v>168</v>
      </c>
      <c r="G103" s="23">
        <v>69.069999999999993</v>
      </c>
      <c r="H103" s="25">
        <f t="shared" si="7"/>
        <v>41.441999999999993</v>
      </c>
      <c r="I103" s="23" t="str">
        <f t="shared" si="8"/>
        <v>04</v>
      </c>
      <c r="J103" s="26" t="s">
        <v>863</v>
      </c>
      <c r="K103" s="26" t="s">
        <v>41</v>
      </c>
      <c r="L103" s="23" t="str">
        <f t="shared" si="9"/>
        <v>HP20190408</v>
      </c>
      <c r="M103" s="10">
        <v>84</v>
      </c>
      <c r="N103" s="9">
        <f t="shared" si="10"/>
        <v>33.6</v>
      </c>
      <c r="O103" s="6">
        <f t="shared" si="11"/>
        <v>75.042000000000002</v>
      </c>
      <c r="P103" s="15" t="s">
        <v>631</v>
      </c>
      <c r="Q103" s="34"/>
      <c r="R103" s="38"/>
    </row>
    <row r="104" spans="1:18" s="2" customFormat="1" ht="29.1" customHeight="1">
      <c r="A104" s="22">
        <v>99</v>
      </c>
      <c r="B104" s="30" t="s">
        <v>867</v>
      </c>
      <c r="C104" s="19" t="s">
        <v>860</v>
      </c>
      <c r="D104" s="19" t="s">
        <v>868</v>
      </c>
      <c r="E104" s="5" t="s">
        <v>862</v>
      </c>
      <c r="F104" s="30" t="s">
        <v>168</v>
      </c>
      <c r="G104" s="31">
        <v>66.709999999999994</v>
      </c>
      <c r="H104" s="25">
        <f t="shared" si="7"/>
        <v>40.025999999999996</v>
      </c>
      <c r="I104" s="23" t="str">
        <f t="shared" si="8"/>
        <v>04</v>
      </c>
      <c r="J104" s="26" t="s">
        <v>863</v>
      </c>
      <c r="K104" s="26" t="s">
        <v>53</v>
      </c>
      <c r="L104" s="23" t="str">
        <f t="shared" si="9"/>
        <v>HP20190409</v>
      </c>
      <c r="M104" s="10">
        <v>80.2</v>
      </c>
      <c r="N104" s="9">
        <f t="shared" si="10"/>
        <v>32.080000000000005</v>
      </c>
      <c r="O104" s="6">
        <f t="shared" si="11"/>
        <v>72.105999999999995</v>
      </c>
      <c r="P104" s="15" t="s">
        <v>632</v>
      </c>
      <c r="Q104" s="34"/>
      <c r="R104" s="38"/>
    </row>
    <row r="105" spans="1:18" s="2" customFormat="1" ht="29.1" customHeight="1">
      <c r="A105" s="22">
        <v>100</v>
      </c>
      <c r="B105" s="19" t="s">
        <v>174</v>
      </c>
      <c r="C105" s="19" t="s">
        <v>869</v>
      </c>
      <c r="D105" s="19" t="s">
        <v>870</v>
      </c>
      <c r="E105" s="5" t="s">
        <v>1841</v>
      </c>
      <c r="F105" s="19" t="s">
        <v>171</v>
      </c>
      <c r="G105" s="23"/>
      <c r="H105" s="25"/>
      <c r="I105" s="23" t="str">
        <f t="shared" si="8"/>
        <v>04</v>
      </c>
      <c r="J105" s="26" t="s">
        <v>1842</v>
      </c>
      <c r="K105" s="26" t="s">
        <v>34</v>
      </c>
      <c r="L105" s="23" t="str">
        <f t="shared" si="9"/>
        <v>HP20190413</v>
      </c>
      <c r="M105" s="10">
        <v>85.6</v>
      </c>
      <c r="N105" s="9">
        <f t="shared" ref="N105:N112" si="12">M105</f>
        <v>85.6</v>
      </c>
      <c r="O105" s="6">
        <f t="shared" si="11"/>
        <v>85.6</v>
      </c>
      <c r="P105" s="15" t="s">
        <v>1843</v>
      </c>
      <c r="Q105" s="34" t="s">
        <v>1942</v>
      </c>
      <c r="R105" s="38"/>
    </row>
    <row r="106" spans="1:18" s="2" customFormat="1" ht="29.1" customHeight="1">
      <c r="A106" s="22">
        <v>101</v>
      </c>
      <c r="B106" s="19" t="s">
        <v>173</v>
      </c>
      <c r="C106" s="19" t="s">
        <v>871</v>
      </c>
      <c r="D106" s="19" t="s">
        <v>872</v>
      </c>
      <c r="E106" s="5" t="s">
        <v>873</v>
      </c>
      <c r="F106" s="19" t="s">
        <v>171</v>
      </c>
      <c r="G106" s="23"/>
      <c r="H106" s="25"/>
      <c r="I106" s="23" t="str">
        <f t="shared" si="8"/>
        <v>04</v>
      </c>
      <c r="J106" s="26" t="s">
        <v>874</v>
      </c>
      <c r="K106" s="26" t="s">
        <v>56</v>
      </c>
      <c r="L106" s="23" t="str">
        <f t="shared" si="9"/>
        <v>HP20190412</v>
      </c>
      <c r="M106" s="10">
        <v>83.6</v>
      </c>
      <c r="N106" s="9">
        <f t="shared" si="12"/>
        <v>83.6</v>
      </c>
      <c r="O106" s="6">
        <f t="shared" si="11"/>
        <v>83.6</v>
      </c>
      <c r="P106" s="15" t="s">
        <v>631</v>
      </c>
      <c r="Q106" s="34" t="s">
        <v>1942</v>
      </c>
      <c r="R106" s="38"/>
    </row>
    <row r="107" spans="1:18" s="2" customFormat="1" ht="29.1" customHeight="1">
      <c r="A107" s="22">
        <v>102</v>
      </c>
      <c r="B107" s="19" t="s">
        <v>170</v>
      </c>
      <c r="C107" s="19" t="s">
        <v>875</v>
      </c>
      <c r="D107" s="19" t="s">
        <v>876</v>
      </c>
      <c r="E107" s="5" t="s">
        <v>873</v>
      </c>
      <c r="F107" s="19" t="s">
        <v>171</v>
      </c>
      <c r="G107" s="23"/>
      <c r="H107" s="25"/>
      <c r="I107" s="23" t="str">
        <f t="shared" si="8"/>
        <v>04</v>
      </c>
      <c r="J107" s="26" t="s">
        <v>874</v>
      </c>
      <c r="K107" s="26" t="s">
        <v>26</v>
      </c>
      <c r="L107" s="23" t="str">
        <f t="shared" si="9"/>
        <v>HP20190410</v>
      </c>
      <c r="M107" s="10">
        <v>81</v>
      </c>
      <c r="N107" s="9">
        <f t="shared" si="12"/>
        <v>81</v>
      </c>
      <c r="O107" s="6">
        <f t="shared" si="11"/>
        <v>81</v>
      </c>
      <c r="P107" s="15" t="s">
        <v>632</v>
      </c>
      <c r="Q107" s="34" t="s">
        <v>1942</v>
      </c>
      <c r="R107" s="38"/>
    </row>
    <row r="108" spans="1:18" s="2" customFormat="1" ht="29.1" customHeight="1">
      <c r="A108" s="22">
        <v>103</v>
      </c>
      <c r="B108" s="19" t="s">
        <v>176</v>
      </c>
      <c r="C108" s="19" t="s">
        <v>875</v>
      </c>
      <c r="D108" s="19" t="s">
        <v>877</v>
      </c>
      <c r="E108" s="5" t="s">
        <v>873</v>
      </c>
      <c r="F108" s="19" t="s">
        <v>171</v>
      </c>
      <c r="G108" s="23"/>
      <c r="H108" s="25"/>
      <c r="I108" s="23" t="str">
        <f t="shared" si="8"/>
        <v>04</v>
      </c>
      <c r="J108" s="26" t="s">
        <v>874</v>
      </c>
      <c r="K108" s="26" t="s">
        <v>65</v>
      </c>
      <c r="L108" s="23" t="str">
        <f t="shared" si="9"/>
        <v>HP20190415</v>
      </c>
      <c r="M108" s="10">
        <v>81</v>
      </c>
      <c r="N108" s="9">
        <f t="shared" si="12"/>
        <v>81</v>
      </c>
      <c r="O108" s="6">
        <f t="shared" si="11"/>
        <v>81</v>
      </c>
      <c r="P108" s="15" t="s">
        <v>633</v>
      </c>
      <c r="Q108" s="34" t="s">
        <v>1942</v>
      </c>
      <c r="R108" s="38"/>
    </row>
    <row r="109" spans="1:18" s="2" customFormat="1" ht="29.1" customHeight="1">
      <c r="A109" s="22">
        <v>104</v>
      </c>
      <c r="B109" s="19" t="s">
        <v>175</v>
      </c>
      <c r="C109" s="19" t="s">
        <v>878</v>
      </c>
      <c r="D109" s="19" t="s">
        <v>879</v>
      </c>
      <c r="E109" s="5" t="s">
        <v>880</v>
      </c>
      <c r="F109" s="19" t="s">
        <v>171</v>
      </c>
      <c r="G109" s="23"/>
      <c r="H109" s="25"/>
      <c r="I109" s="23" t="str">
        <f t="shared" si="8"/>
        <v>04</v>
      </c>
      <c r="J109" s="26" t="s">
        <v>881</v>
      </c>
      <c r="K109" s="26" t="s">
        <v>11</v>
      </c>
      <c r="L109" s="23" t="str">
        <f t="shared" si="9"/>
        <v>HP20190414</v>
      </c>
      <c r="M109" s="10">
        <v>80</v>
      </c>
      <c r="N109" s="9">
        <f t="shared" si="12"/>
        <v>80</v>
      </c>
      <c r="O109" s="6">
        <f t="shared" si="11"/>
        <v>80</v>
      </c>
      <c r="P109" s="15" t="s">
        <v>634</v>
      </c>
      <c r="Q109" s="34"/>
      <c r="R109" s="38"/>
    </row>
    <row r="110" spans="1:18" s="2" customFormat="1" ht="29.1" customHeight="1">
      <c r="A110" s="22">
        <v>105</v>
      </c>
      <c r="B110" s="19" t="s">
        <v>178</v>
      </c>
      <c r="C110" s="19" t="s">
        <v>680</v>
      </c>
      <c r="D110" s="19" t="s">
        <v>882</v>
      </c>
      <c r="E110" s="5" t="s">
        <v>1844</v>
      </c>
      <c r="F110" s="19" t="s">
        <v>171</v>
      </c>
      <c r="G110" s="23"/>
      <c r="H110" s="25"/>
      <c r="I110" s="23" t="str">
        <f t="shared" si="8"/>
        <v>04</v>
      </c>
      <c r="J110" s="26" t="s">
        <v>1845</v>
      </c>
      <c r="K110" s="26" t="s">
        <v>60</v>
      </c>
      <c r="L110" s="23" t="str">
        <f t="shared" si="9"/>
        <v>HP20190417</v>
      </c>
      <c r="M110" s="10">
        <v>79.2</v>
      </c>
      <c r="N110" s="9">
        <f t="shared" si="12"/>
        <v>79.2</v>
      </c>
      <c r="O110" s="6">
        <f t="shared" si="11"/>
        <v>79.2</v>
      </c>
      <c r="P110" s="15" t="s">
        <v>635</v>
      </c>
      <c r="Q110" s="34"/>
      <c r="R110" s="38"/>
    </row>
    <row r="111" spans="1:18" s="2" customFormat="1" ht="29.1" customHeight="1">
      <c r="A111" s="22">
        <v>106</v>
      </c>
      <c r="B111" s="19" t="s">
        <v>177</v>
      </c>
      <c r="C111" s="19" t="s">
        <v>819</v>
      </c>
      <c r="D111" s="19" t="s">
        <v>883</v>
      </c>
      <c r="E111" s="5" t="s">
        <v>884</v>
      </c>
      <c r="F111" s="19" t="s">
        <v>171</v>
      </c>
      <c r="G111" s="23"/>
      <c r="H111" s="25"/>
      <c r="I111" s="23" t="str">
        <f t="shared" si="8"/>
        <v>04</v>
      </c>
      <c r="J111" s="26" t="s">
        <v>885</v>
      </c>
      <c r="K111" s="26" t="s">
        <v>36</v>
      </c>
      <c r="L111" s="23" t="str">
        <f t="shared" si="9"/>
        <v>HP20190416</v>
      </c>
      <c r="M111" s="10">
        <v>77</v>
      </c>
      <c r="N111" s="9">
        <f t="shared" si="12"/>
        <v>77</v>
      </c>
      <c r="O111" s="6">
        <f t="shared" si="11"/>
        <v>77</v>
      </c>
      <c r="P111" s="15" t="s">
        <v>638</v>
      </c>
      <c r="Q111" s="34"/>
      <c r="R111" s="38"/>
    </row>
    <row r="112" spans="1:18" s="2" customFormat="1" ht="29.1" customHeight="1">
      <c r="A112" s="22">
        <v>107</v>
      </c>
      <c r="B112" s="19" t="s">
        <v>172</v>
      </c>
      <c r="C112" s="19" t="s">
        <v>886</v>
      </c>
      <c r="D112" s="19" t="s">
        <v>887</v>
      </c>
      <c r="E112" s="5" t="s">
        <v>1846</v>
      </c>
      <c r="F112" s="19" t="s">
        <v>171</v>
      </c>
      <c r="G112" s="23"/>
      <c r="H112" s="25"/>
      <c r="I112" s="23" t="str">
        <f t="shared" si="8"/>
        <v>04</v>
      </c>
      <c r="J112" s="26" t="s">
        <v>1847</v>
      </c>
      <c r="K112" s="26" t="s">
        <v>9</v>
      </c>
      <c r="L112" s="23" t="str">
        <f t="shared" si="9"/>
        <v>HP20190411</v>
      </c>
      <c r="M112" s="10">
        <v>75.2</v>
      </c>
      <c r="N112" s="9">
        <f t="shared" si="12"/>
        <v>75.2</v>
      </c>
      <c r="O112" s="6">
        <f t="shared" si="11"/>
        <v>75.2</v>
      </c>
      <c r="P112" s="15" t="s">
        <v>639</v>
      </c>
      <c r="Q112" s="34"/>
      <c r="R112" s="38"/>
    </row>
    <row r="113" spans="1:19" s="2" customFormat="1" ht="29.1" customHeight="1">
      <c r="A113" s="22">
        <v>108</v>
      </c>
      <c r="B113" s="19" t="s">
        <v>179</v>
      </c>
      <c r="C113" s="19" t="s">
        <v>888</v>
      </c>
      <c r="D113" s="19" t="s">
        <v>889</v>
      </c>
      <c r="E113" s="5" t="s">
        <v>1848</v>
      </c>
      <c r="F113" s="19" t="s">
        <v>180</v>
      </c>
      <c r="G113" s="23">
        <v>77.72</v>
      </c>
      <c r="H113" s="25">
        <f t="shared" ref="H113:H149" si="13">G113*0.6</f>
        <v>46.631999999999998</v>
      </c>
      <c r="I113" s="23" t="str">
        <f t="shared" si="8"/>
        <v>04</v>
      </c>
      <c r="J113" s="26" t="s">
        <v>1849</v>
      </c>
      <c r="K113" s="26" t="s">
        <v>157</v>
      </c>
      <c r="L113" s="23" t="str">
        <f t="shared" si="9"/>
        <v>HP20190418</v>
      </c>
      <c r="M113" s="10">
        <v>82.6</v>
      </c>
      <c r="N113" s="9">
        <f t="shared" ref="N113:N149" si="14">M113*0.4</f>
        <v>33.04</v>
      </c>
      <c r="O113" s="6">
        <f t="shared" si="11"/>
        <v>79.671999999999997</v>
      </c>
      <c r="P113" s="15" t="s">
        <v>1850</v>
      </c>
      <c r="Q113" s="34" t="s">
        <v>1943</v>
      </c>
      <c r="R113" s="38"/>
    </row>
    <row r="114" spans="1:19" s="2" customFormat="1" ht="29.1" customHeight="1">
      <c r="A114" s="22">
        <v>109</v>
      </c>
      <c r="B114" s="19" t="s">
        <v>181</v>
      </c>
      <c r="C114" s="19" t="s">
        <v>888</v>
      </c>
      <c r="D114" s="19" t="s">
        <v>1851</v>
      </c>
      <c r="E114" s="5" t="s">
        <v>1848</v>
      </c>
      <c r="F114" s="19" t="s">
        <v>180</v>
      </c>
      <c r="G114" s="23">
        <v>72.709999999999994</v>
      </c>
      <c r="H114" s="25">
        <f t="shared" si="13"/>
        <v>43.625999999999998</v>
      </c>
      <c r="I114" s="23" t="str">
        <f t="shared" si="8"/>
        <v>04</v>
      </c>
      <c r="J114" s="26" t="s">
        <v>1849</v>
      </c>
      <c r="K114" s="26" t="s">
        <v>4</v>
      </c>
      <c r="L114" s="23" t="str">
        <f t="shared" si="9"/>
        <v>HP20190419</v>
      </c>
      <c r="M114" s="10">
        <v>84.8</v>
      </c>
      <c r="N114" s="9">
        <f t="shared" si="14"/>
        <v>33.92</v>
      </c>
      <c r="O114" s="6">
        <f t="shared" si="11"/>
        <v>77.545999999999992</v>
      </c>
      <c r="P114" s="15" t="s">
        <v>631</v>
      </c>
      <c r="Q114" s="34"/>
      <c r="R114" s="38"/>
    </row>
    <row r="115" spans="1:19" s="2" customFormat="1" ht="29.1" customHeight="1">
      <c r="A115" s="22">
        <v>110</v>
      </c>
      <c r="B115" s="19" t="s">
        <v>182</v>
      </c>
      <c r="C115" s="19" t="s">
        <v>888</v>
      </c>
      <c r="D115" s="19" t="s">
        <v>1852</v>
      </c>
      <c r="E115" s="5" t="s">
        <v>1848</v>
      </c>
      <c r="F115" s="19" t="s">
        <v>180</v>
      </c>
      <c r="G115" s="23">
        <v>71.989999999999995</v>
      </c>
      <c r="H115" s="25">
        <f t="shared" si="13"/>
        <v>43.193999999999996</v>
      </c>
      <c r="I115" s="23" t="str">
        <f t="shared" si="8"/>
        <v>04</v>
      </c>
      <c r="J115" s="26" t="s">
        <v>1849</v>
      </c>
      <c r="K115" s="26" t="s">
        <v>17</v>
      </c>
      <c r="L115" s="23" t="str">
        <f t="shared" si="9"/>
        <v>HP20190420</v>
      </c>
      <c r="M115" s="10">
        <v>82.6</v>
      </c>
      <c r="N115" s="9">
        <f t="shared" si="14"/>
        <v>33.04</v>
      </c>
      <c r="O115" s="6">
        <f t="shared" si="11"/>
        <v>76.233999999999995</v>
      </c>
      <c r="P115" s="15" t="s">
        <v>632</v>
      </c>
      <c r="Q115" s="34"/>
      <c r="R115" s="38"/>
    </row>
    <row r="116" spans="1:19" s="2" customFormat="1" ht="29.1" customHeight="1">
      <c r="A116" s="22">
        <v>111</v>
      </c>
      <c r="B116" s="19" t="s">
        <v>186</v>
      </c>
      <c r="C116" s="19" t="s">
        <v>890</v>
      </c>
      <c r="D116" s="19" t="s">
        <v>891</v>
      </c>
      <c r="E116" s="5" t="s">
        <v>892</v>
      </c>
      <c r="F116" s="19" t="s">
        <v>184</v>
      </c>
      <c r="G116" s="23">
        <v>70.98</v>
      </c>
      <c r="H116" s="25">
        <f t="shared" si="13"/>
        <v>42.588000000000001</v>
      </c>
      <c r="I116" s="23" t="str">
        <f t="shared" si="8"/>
        <v>04</v>
      </c>
      <c r="J116" s="26" t="s">
        <v>893</v>
      </c>
      <c r="K116" s="26" t="s">
        <v>88</v>
      </c>
      <c r="L116" s="23" t="str">
        <f t="shared" si="9"/>
        <v>HP20190422</v>
      </c>
      <c r="M116" s="10">
        <v>89</v>
      </c>
      <c r="N116" s="9">
        <f t="shared" si="14"/>
        <v>35.6</v>
      </c>
      <c r="O116" s="6">
        <f t="shared" si="11"/>
        <v>78.188000000000002</v>
      </c>
      <c r="P116" s="15" t="s">
        <v>894</v>
      </c>
      <c r="Q116" s="34" t="s">
        <v>1943</v>
      </c>
      <c r="R116" s="38"/>
    </row>
    <row r="117" spans="1:19" s="2" customFormat="1" ht="29.1" customHeight="1">
      <c r="A117" s="22">
        <v>112</v>
      </c>
      <c r="B117" s="3" t="s">
        <v>895</v>
      </c>
      <c r="C117" s="19" t="s">
        <v>792</v>
      </c>
      <c r="D117" s="19" t="s">
        <v>896</v>
      </c>
      <c r="E117" s="5" t="s">
        <v>892</v>
      </c>
      <c r="F117" s="3" t="s">
        <v>184</v>
      </c>
      <c r="G117" s="4">
        <v>69.97</v>
      </c>
      <c r="H117" s="25">
        <f t="shared" si="13"/>
        <v>41.981999999999999</v>
      </c>
      <c r="I117" s="23" t="str">
        <f t="shared" si="8"/>
        <v>04</v>
      </c>
      <c r="J117" s="26" t="s">
        <v>893</v>
      </c>
      <c r="K117" s="26" t="s">
        <v>50</v>
      </c>
      <c r="L117" s="23" t="str">
        <f t="shared" si="9"/>
        <v>HP20190423</v>
      </c>
      <c r="M117" s="10">
        <v>88.2</v>
      </c>
      <c r="N117" s="9">
        <f t="shared" si="14"/>
        <v>35.28</v>
      </c>
      <c r="O117" s="6">
        <f t="shared" si="11"/>
        <v>77.262</v>
      </c>
      <c r="P117" s="15" t="s">
        <v>631</v>
      </c>
      <c r="Q117" s="34"/>
      <c r="R117" s="38"/>
    </row>
    <row r="118" spans="1:19" s="2" customFormat="1" ht="29.1" customHeight="1">
      <c r="A118" s="22">
        <v>113</v>
      </c>
      <c r="B118" s="28" t="s">
        <v>185</v>
      </c>
      <c r="C118" s="28" t="s">
        <v>792</v>
      </c>
      <c r="D118" s="28" t="s">
        <v>897</v>
      </c>
      <c r="E118" s="5" t="s">
        <v>892</v>
      </c>
      <c r="F118" s="28" t="s">
        <v>184</v>
      </c>
      <c r="G118" s="27">
        <v>71</v>
      </c>
      <c r="H118" s="25">
        <f t="shared" si="13"/>
        <v>42.6</v>
      </c>
      <c r="I118" s="23" t="str">
        <f t="shared" si="8"/>
        <v>04</v>
      </c>
      <c r="J118" s="26" t="s">
        <v>893</v>
      </c>
      <c r="K118" s="26" t="s">
        <v>32</v>
      </c>
      <c r="L118" s="23" t="str">
        <f t="shared" si="9"/>
        <v>HP20190421</v>
      </c>
      <c r="M118" s="10">
        <v>80.400000000000006</v>
      </c>
      <c r="N118" s="9">
        <f t="shared" si="14"/>
        <v>32.160000000000004</v>
      </c>
      <c r="O118" s="6">
        <f t="shared" si="11"/>
        <v>74.760000000000005</v>
      </c>
      <c r="P118" s="15" t="s">
        <v>632</v>
      </c>
      <c r="Q118" s="34"/>
      <c r="R118" s="38"/>
    </row>
    <row r="119" spans="1:19" s="2" customFormat="1" ht="29.1" customHeight="1">
      <c r="A119" s="22">
        <v>114</v>
      </c>
      <c r="B119" s="3" t="s">
        <v>898</v>
      </c>
      <c r="C119" s="19" t="s">
        <v>792</v>
      </c>
      <c r="D119" s="19" t="s">
        <v>899</v>
      </c>
      <c r="E119" s="5" t="s">
        <v>900</v>
      </c>
      <c r="F119" s="3" t="s">
        <v>188</v>
      </c>
      <c r="G119" s="4">
        <v>70.400000000000006</v>
      </c>
      <c r="H119" s="25">
        <f t="shared" si="13"/>
        <v>42.24</v>
      </c>
      <c r="I119" s="23" t="str">
        <f t="shared" si="8"/>
        <v>04</v>
      </c>
      <c r="J119" s="26" t="s">
        <v>893</v>
      </c>
      <c r="K119" s="26" t="s">
        <v>20</v>
      </c>
      <c r="L119" s="23" t="str">
        <f t="shared" si="9"/>
        <v>HP20190426</v>
      </c>
      <c r="M119" s="10">
        <v>91.2</v>
      </c>
      <c r="N119" s="9">
        <f t="shared" si="14"/>
        <v>36.480000000000004</v>
      </c>
      <c r="O119" s="6">
        <f t="shared" si="11"/>
        <v>78.72</v>
      </c>
      <c r="P119" s="15" t="s">
        <v>894</v>
      </c>
      <c r="Q119" s="34" t="s">
        <v>1943</v>
      </c>
      <c r="R119" s="38"/>
    </row>
    <row r="120" spans="1:19" s="2" customFormat="1" ht="29.1" customHeight="1">
      <c r="A120" s="22">
        <v>115</v>
      </c>
      <c r="B120" s="19" t="s">
        <v>187</v>
      </c>
      <c r="C120" s="19" t="s">
        <v>901</v>
      </c>
      <c r="D120" s="19" t="s">
        <v>902</v>
      </c>
      <c r="E120" s="5" t="s">
        <v>1853</v>
      </c>
      <c r="F120" s="19" t="s">
        <v>188</v>
      </c>
      <c r="G120" s="23">
        <v>73.2</v>
      </c>
      <c r="H120" s="25">
        <f t="shared" si="13"/>
        <v>43.92</v>
      </c>
      <c r="I120" s="23" t="str">
        <f t="shared" si="8"/>
        <v>04</v>
      </c>
      <c r="J120" s="26" t="s">
        <v>1854</v>
      </c>
      <c r="K120" s="26" t="s">
        <v>100</v>
      </c>
      <c r="L120" s="23" t="str">
        <f t="shared" si="9"/>
        <v>HP20190424</v>
      </c>
      <c r="M120" s="10">
        <v>85.6</v>
      </c>
      <c r="N120" s="9">
        <f t="shared" si="14"/>
        <v>34.24</v>
      </c>
      <c r="O120" s="6">
        <f t="shared" si="11"/>
        <v>78.16</v>
      </c>
      <c r="P120" s="15" t="s">
        <v>631</v>
      </c>
      <c r="Q120" s="34"/>
      <c r="R120" s="38"/>
    </row>
    <row r="121" spans="1:19" s="2" customFormat="1" ht="29.1" customHeight="1">
      <c r="A121" s="22">
        <v>116</v>
      </c>
      <c r="B121" s="28" t="s">
        <v>189</v>
      </c>
      <c r="C121" s="19" t="s">
        <v>901</v>
      </c>
      <c r="D121" s="19" t="s">
        <v>1855</v>
      </c>
      <c r="E121" s="5" t="s">
        <v>1853</v>
      </c>
      <c r="F121" s="28" t="s">
        <v>188</v>
      </c>
      <c r="G121" s="27">
        <v>72.3</v>
      </c>
      <c r="H121" s="25">
        <f t="shared" si="13"/>
        <v>43.379999999999995</v>
      </c>
      <c r="I121" s="23" t="str">
        <f t="shared" si="8"/>
        <v>04</v>
      </c>
      <c r="J121" s="26" t="s">
        <v>1854</v>
      </c>
      <c r="K121" s="26" t="s">
        <v>85</v>
      </c>
      <c r="L121" s="23" t="str">
        <f t="shared" si="9"/>
        <v>HP20190425</v>
      </c>
      <c r="M121" s="10">
        <v>83.2</v>
      </c>
      <c r="N121" s="9">
        <f t="shared" si="14"/>
        <v>33.28</v>
      </c>
      <c r="O121" s="6">
        <f t="shared" si="11"/>
        <v>76.66</v>
      </c>
      <c r="P121" s="15" t="s">
        <v>632</v>
      </c>
      <c r="Q121" s="34"/>
      <c r="R121" s="38"/>
    </row>
    <row r="122" spans="1:19" s="7" customFormat="1" ht="29.1" customHeight="1">
      <c r="A122" s="22">
        <v>117</v>
      </c>
      <c r="B122" s="19" t="s">
        <v>193</v>
      </c>
      <c r="C122" s="19" t="s">
        <v>903</v>
      </c>
      <c r="D122" s="19" t="s">
        <v>904</v>
      </c>
      <c r="E122" s="5" t="s">
        <v>905</v>
      </c>
      <c r="F122" s="19" t="s">
        <v>191</v>
      </c>
      <c r="G122" s="23">
        <v>66.28</v>
      </c>
      <c r="H122" s="25">
        <f t="shared" si="13"/>
        <v>39.768000000000001</v>
      </c>
      <c r="I122" s="23" t="str">
        <f t="shared" si="8"/>
        <v>04</v>
      </c>
      <c r="J122" s="26" t="s">
        <v>906</v>
      </c>
      <c r="K122" s="26" t="s">
        <v>110</v>
      </c>
      <c r="L122" s="23" t="str">
        <f t="shared" si="9"/>
        <v>HP20190429</v>
      </c>
      <c r="M122" s="10">
        <v>86.2</v>
      </c>
      <c r="N122" s="9">
        <f t="shared" si="14"/>
        <v>34.480000000000004</v>
      </c>
      <c r="O122" s="6">
        <f t="shared" si="11"/>
        <v>74.248000000000005</v>
      </c>
      <c r="P122" s="15" t="s">
        <v>907</v>
      </c>
      <c r="Q122" s="34" t="s">
        <v>1943</v>
      </c>
      <c r="R122" s="38"/>
      <c r="S122" s="2"/>
    </row>
    <row r="123" spans="1:19" s="2" customFormat="1" ht="29.1" customHeight="1">
      <c r="A123" s="22">
        <v>118</v>
      </c>
      <c r="B123" s="19" t="s">
        <v>192</v>
      </c>
      <c r="C123" s="19" t="s">
        <v>641</v>
      </c>
      <c r="D123" s="19" t="s">
        <v>908</v>
      </c>
      <c r="E123" s="5" t="s">
        <v>1856</v>
      </c>
      <c r="F123" s="19" t="s">
        <v>191</v>
      </c>
      <c r="G123" s="23">
        <v>69.010000000000005</v>
      </c>
      <c r="H123" s="25">
        <f t="shared" si="13"/>
        <v>41.405999999999999</v>
      </c>
      <c r="I123" s="23" t="str">
        <f t="shared" si="8"/>
        <v>04</v>
      </c>
      <c r="J123" s="26" t="s">
        <v>645</v>
      </c>
      <c r="K123" s="26" t="s">
        <v>82</v>
      </c>
      <c r="L123" s="23" t="str">
        <f t="shared" si="9"/>
        <v>HP20190428</v>
      </c>
      <c r="M123" s="10">
        <v>80.8</v>
      </c>
      <c r="N123" s="9">
        <f t="shared" si="14"/>
        <v>32.32</v>
      </c>
      <c r="O123" s="6">
        <f t="shared" si="11"/>
        <v>73.725999999999999</v>
      </c>
      <c r="P123" s="15" t="s">
        <v>631</v>
      </c>
      <c r="Q123" s="34"/>
      <c r="R123" s="38"/>
    </row>
    <row r="124" spans="1:19" s="2" customFormat="1" ht="29.1" customHeight="1">
      <c r="A124" s="22">
        <v>119</v>
      </c>
      <c r="B124" s="19" t="s">
        <v>190</v>
      </c>
      <c r="C124" s="19" t="s">
        <v>1749</v>
      </c>
      <c r="D124" s="19" t="s">
        <v>1857</v>
      </c>
      <c r="E124" s="5" t="s">
        <v>1856</v>
      </c>
      <c r="F124" s="19" t="s">
        <v>191</v>
      </c>
      <c r="G124" s="23">
        <v>71.05</v>
      </c>
      <c r="H124" s="25">
        <f t="shared" si="13"/>
        <v>42.629999999999995</v>
      </c>
      <c r="I124" s="23" t="str">
        <f t="shared" si="8"/>
        <v>04</v>
      </c>
      <c r="J124" s="26" t="s">
        <v>645</v>
      </c>
      <c r="K124" s="26" t="s">
        <v>105</v>
      </c>
      <c r="L124" s="23" t="str">
        <f t="shared" si="9"/>
        <v>HP20190427</v>
      </c>
      <c r="M124" s="10"/>
      <c r="N124" s="9">
        <f t="shared" si="14"/>
        <v>0</v>
      </c>
      <c r="O124" s="6">
        <f t="shared" si="11"/>
        <v>42.629999999999995</v>
      </c>
      <c r="P124" s="15"/>
      <c r="Q124" s="34"/>
      <c r="R124" s="38" t="s">
        <v>1939</v>
      </c>
      <c r="S124" s="7"/>
    </row>
    <row r="125" spans="1:19" s="2" customFormat="1" ht="29.1" customHeight="1">
      <c r="A125" s="22">
        <v>120</v>
      </c>
      <c r="B125" s="19" t="s">
        <v>194</v>
      </c>
      <c r="C125" s="19" t="s">
        <v>909</v>
      </c>
      <c r="D125" s="19" t="s">
        <v>910</v>
      </c>
      <c r="E125" s="5" t="s">
        <v>911</v>
      </c>
      <c r="F125" s="19" t="s">
        <v>195</v>
      </c>
      <c r="G125" s="23">
        <v>75.97</v>
      </c>
      <c r="H125" s="25">
        <f t="shared" si="13"/>
        <v>45.582000000000001</v>
      </c>
      <c r="I125" s="23" t="str">
        <f t="shared" si="8"/>
        <v>05</v>
      </c>
      <c r="J125" s="26" t="s">
        <v>912</v>
      </c>
      <c r="K125" s="26" t="s">
        <v>1858</v>
      </c>
      <c r="L125" s="23" t="str">
        <f t="shared" si="9"/>
        <v>HP20190501</v>
      </c>
      <c r="M125" s="10">
        <v>81.099999999999994</v>
      </c>
      <c r="N125" s="9">
        <f t="shared" si="14"/>
        <v>32.44</v>
      </c>
      <c r="O125" s="6">
        <f t="shared" si="11"/>
        <v>78.021999999999991</v>
      </c>
      <c r="P125" s="15" t="s">
        <v>1632</v>
      </c>
      <c r="Q125" s="34" t="s">
        <v>1943</v>
      </c>
      <c r="R125" s="38"/>
    </row>
    <row r="126" spans="1:19" s="2" customFormat="1" ht="29.1" customHeight="1">
      <c r="A126" s="22">
        <v>121</v>
      </c>
      <c r="B126" s="19" t="s">
        <v>197</v>
      </c>
      <c r="C126" s="19" t="s">
        <v>913</v>
      </c>
      <c r="D126" s="19" t="s">
        <v>914</v>
      </c>
      <c r="E126" s="5" t="s">
        <v>915</v>
      </c>
      <c r="F126" s="19" t="s">
        <v>195</v>
      </c>
      <c r="G126" s="23">
        <v>73.59</v>
      </c>
      <c r="H126" s="25">
        <f t="shared" si="13"/>
        <v>44.154000000000003</v>
      </c>
      <c r="I126" s="23" t="str">
        <f t="shared" si="8"/>
        <v>05</v>
      </c>
      <c r="J126" s="26" t="s">
        <v>916</v>
      </c>
      <c r="K126" s="26" t="s">
        <v>23</v>
      </c>
      <c r="L126" s="23" t="str">
        <f t="shared" si="9"/>
        <v>HP20190503</v>
      </c>
      <c r="M126" s="10">
        <v>83.3</v>
      </c>
      <c r="N126" s="9">
        <f t="shared" si="14"/>
        <v>33.32</v>
      </c>
      <c r="O126" s="6">
        <f t="shared" si="11"/>
        <v>77.474000000000004</v>
      </c>
      <c r="P126" s="15" t="s">
        <v>631</v>
      </c>
      <c r="Q126" s="34"/>
      <c r="R126" s="38"/>
    </row>
    <row r="127" spans="1:19" s="2" customFormat="1" ht="29.1" customHeight="1">
      <c r="A127" s="22">
        <v>122</v>
      </c>
      <c r="B127" s="19" t="s">
        <v>196</v>
      </c>
      <c r="C127" s="19" t="s">
        <v>918</v>
      </c>
      <c r="D127" s="19" t="s">
        <v>919</v>
      </c>
      <c r="E127" s="5" t="s">
        <v>920</v>
      </c>
      <c r="F127" s="19" t="s">
        <v>195</v>
      </c>
      <c r="G127" s="23">
        <v>74.459999999999994</v>
      </c>
      <c r="H127" s="25">
        <f t="shared" si="13"/>
        <v>44.675999999999995</v>
      </c>
      <c r="I127" s="23" t="str">
        <f t="shared" si="8"/>
        <v>05</v>
      </c>
      <c r="J127" s="26" t="s">
        <v>921</v>
      </c>
      <c r="K127" s="26" t="s">
        <v>16</v>
      </c>
      <c r="L127" s="23" t="str">
        <f t="shared" si="9"/>
        <v>HP20190502</v>
      </c>
      <c r="M127" s="10">
        <v>76.7</v>
      </c>
      <c r="N127" s="9">
        <f t="shared" si="14"/>
        <v>30.680000000000003</v>
      </c>
      <c r="O127" s="6">
        <f t="shared" si="11"/>
        <v>75.355999999999995</v>
      </c>
      <c r="P127" s="15" t="s">
        <v>632</v>
      </c>
      <c r="Q127" s="34"/>
      <c r="R127" s="38"/>
    </row>
    <row r="128" spans="1:19" s="2" customFormat="1" ht="29.1" customHeight="1">
      <c r="A128" s="22">
        <v>123</v>
      </c>
      <c r="B128" s="19" t="s">
        <v>200</v>
      </c>
      <c r="C128" s="19" t="s">
        <v>670</v>
      </c>
      <c r="D128" s="19" t="s">
        <v>1859</v>
      </c>
      <c r="E128" s="5" t="s">
        <v>1860</v>
      </c>
      <c r="F128" s="19" t="s">
        <v>199</v>
      </c>
      <c r="G128" s="23">
        <v>73.7</v>
      </c>
      <c r="H128" s="25">
        <f t="shared" si="13"/>
        <v>44.22</v>
      </c>
      <c r="I128" s="23" t="str">
        <f t="shared" si="8"/>
        <v>05</v>
      </c>
      <c r="J128" s="26" t="s">
        <v>1861</v>
      </c>
      <c r="K128" s="26" t="s">
        <v>28</v>
      </c>
      <c r="L128" s="23" t="str">
        <f t="shared" si="9"/>
        <v>HP20190505</v>
      </c>
      <c r="M128" s="10">
        <v>86.8</v>
      </c>
      <c r="N128" s="9">
        <f t="shared" si="14"/>
        <v>34.72</v>
      </c>
      <c r="O128" s="6">
        <f t="shared" si="11"/>
        <v>78.94</v>
      </c>
      <c r="P128" s="15" t="s">
        <v>674</v>
      </c>
      <c r="Q128" s="34" t="s">
        <v>1943</v>
      </c>
      <c r="R128" s="38"/>
    </row>
    <row r="129" spans="1:19" s="2" customFormat="1" ht="29.1" customHeight="1">
      <c r="A129" s="22">
        <v>124</v>
      </c>
      <c r="B129" s="19" t="s">
        <v>198</v>
      </c>
      <c r="C129" s="19" t="s">
        <v>851</v>
      </c>
      <c r="D129" s="19" t="s">
        <v>922</v>
      </c>
      <c r="E129" s="5" t="s">
        <v>1862</v>
      </c>
      <c r="F129" s="19" t="s">
        <v>199</v>
      </c>
      <c r="G129" s="23">
        <v>74.349999999999994</v>
      </c>
      <c r="H129" s="25">
        <f t="shared" si="13"/>
        <v>44.609999999999992</v>
      </c>
      <c r="I129" s="23" t="str">
        <f t="shared" si="8"/>
        <v>05</v>
      </c>
      <c r="J129" s="26" t="s">
        <v>1863</v>
      </c>
      <c r="K129" s="26" t="s">
        <v>31</v>
      </c>
      <c r="L129" s="23" t="str">
        <f t="shared" si="9"/>
        <v>HP20190504</v>
      </c>
      <c r="M129" s="10">
        <v>83.2</v>
      </c>
      <c r="N129" s="9">
        <f t="shared" si="14"/>
        <v>33.28</v>
      </c>
      <c r="O129" s="6">
        <f t="shared" si="11"/>
        <v>77.889999999999986</v>
      </c>
      <c r="P129" s="15" t="s">
        <v>631</v>
      </c>
      <c r="Q129" s="34"/>
      <c r="R129" s="38"/>
    </row>
    <row r="130" spans="1:19" s="2" customFormat="1" ht="29.1" customHeight="1">
      <c r="A130" s="22">
        <v>125</v>
      </c>
      <c r="B130" s="19" t="s">
        <v>201</v>
      </c>
      <c r="C130" s="19" t="s">
        <v>851</v>
      </c>
      <c r="D130" s="19" t="s">
        <v>1864</v>
      </c>
      <c r="E130" s="5" t="s">
        <v>1862</v>
      </c>
      <c r="F130" s="19" t="s">
        <v>199</v>
      </c>
      <c r="G130" s="23">
        <v>73.58</v>
      </c>
      <c r="H130" s="25">
        <f t="shared" si="13"/>
        <v>44.147999999999996</v>
      </c>
      <c r="I130" s="23" t="str">
        <f t="shared" si="8"/>
        <v>05</v>
      </c>
      <c r="J130" s="26" t="s">
        <v>1863</v>
      </c>
      <c r="K130" s="26" t="s">
        <v>14</v>
      </c>
      <c r="L130" s="23" t="str">
        <f t="shared" si="9"/>
        <v>HP20190506</v>
      </c>
      <c r="M130" s="10">
        <v>81.5</v>
      </c>
      <c r="N130" s="9">
        <f t="shared" si="14"/>
        <v>32.6</v>
      </c>
      <c r="O130" s="6">
        <f t="shared" si="11"/>
        <v>76.74799999999999</v>
      </c>
      <c r="P130" s="15" t="s">
        <v>632</v>
      </c>
      <c r="Q130" s="34"/>
      <c r="R130" s="38"/>
    </row>
    <row r="131" spans="1:19" s="2" customFormat="1" ht="29.1" customHeight="1">
      <c r="A131" s="22">
        <v>126</v>
      </c>
      <c r="B131" s="19" t="s">
        <v>202</v>
      </c>
      <c r="C131" s="19" t="s">
        <v>923</v>
      </c>
      <c r="D131" s="19" t="s">
        <v>924</v>
      </c>
      <c r="E131" s="5" t="s">
        <v>925</v>
      </c>
      <c r="F131" s="19" t="s">
        <v>203</v>
      </c>
      <c r="G131" s="23">
        <v>73.88</v>
      </c>
      <c r="H131" s="25">
        <f t="shared" si="13"/>
        <v>44.327999999999996</v>
      </c>
      <c r="I131" s="23" t="str">
        <f t="shared" si="8"/>
        <v>05</v>
      </c>
      <c r="J131" s="26" t="s">
        <v>926</v>
      </c>
      <c r="K131" s="26" t="s">
        <v>7</v>
      </c>
      <c r="L131" s="23" t="str">
        <f t="shared" si="9"/>
        <v>HP20190507</v>
      </c>
      <c r="M131" s="10">
        <v>78.7</v>
      </c>
      <c r="N131" s="9">
        <f t="shared" si="14"/>
        <v>31.480000000000004</v>
      </c>
      <c r="O131" s="6">
        <f t="shared" si="11"/>
        <v>75.807999999999993</v>
      </c>
      <c r="P131" s="15" t="s">
        <v>927</v>
      </c>
      <c r="Q131" s="34" t="s">
        <v>1943</v>
      </c>
      <c r="R131" s="38"/>
    </row>
    <row r="132" spans="1:19" s="2" customFormat="1" ht="29.1" customHeight="1">
      <c r="A132" s="22">
        <v>127</v>
      </c>
      <c r="B132" s="19" t="s">
        <v>206</v>
      </c>
      <c r="C132" s="19" t="s">
        <v>928</v>
      </c>
      <c r="D132" s="19" t="s">
        <v>929</v>
      </c>
      <c r="E132" s="5" t="s">
        <v>930</v>
      </c>
      <c r="F132" s="19" t="s">
        <v>203</v>
      </c>
      <c r="G132" s="23">
        <v>68.92</v>
      </c>
      <c r="H132" s="25">
        <f t="shared" si="13"/>
        <v>41.351999999999997</v>
      </c>
      <c r="I132" s="23" t="str">
        <f t="shared" si="8"/>
        <v>05</v>
      </c>
      <c r="J132" s="26" t="s">
        <v>931</v>
      </c>
      <c r="K132" s="26" t="s">
        <v>26</v>
      </c>
      <c r="L132" s="23" t="str">
        <f t="shared" si="9"/>
        <v>HP20190510</v>
      </c>
      <c r="M132" s="10">
        <v>80.599999999999994</v>
      </c>
      <c r="N132" s="9">
        <f t="shared" si="14"/>
        <v>32.24</v>
      </c>
      <c r="O132" s="6">
        <f t="shared" si="11"/>
        <v>73.591999999999999</v>
      </c>
      <c r="P132" s="15" t="s">
        <v>631</v>
      </c>
      <c r="Q132" s="34" t="s">
        <v>1943</v>
      </c>
      <c r="R132" s="38"/>
    </row>
    <row r="133" spans="1:19" s="7" customFormat="1" ht="29.1" customHeight="1">
      <c r="A133" s="22">
        <v>128</v>
      </c>
      <c r="B133" s="19" t="s">
        <v>208</v>
      </c>
      <c r="C133" s="19" t="s">
        <v>932</v>
      </c>
      <c r="D133" s="19" t="s">
        <v>933</v>
      </c>
      <c r="E133" s="5" t="s">
        <v>934</v>
      </c>
      <c r="F133" s="19" t="s">
        <v>203</v>
      </c>
      <c r="G133" s="23">
        <v>67.98</v>
      </c>
      <c r="H133" s="25">
        <f t="shared" si="13"/>
        <v>40.788000000000004</v>
      </c>
      <c r="I133" s="23" t="str">
        <f t="shared" si="8"/>
        <v>05</v>
      </c>
      <c r="J133" s="26" t="s">
        <v>935</v>
      </c>
      <c r="K133" s="26" t="s">
        <v>56</v>
      </c>
      <c r="L133" s="23" t="str">
        <f t="shared" si="9"/>
        <v>HP20190512</v>
      </c>
      <c r="M133" s="10">
        <v>79.2</v>
      </c>
      <c r="N133" s="9">
        <f t="shared" si="14"/>
        <v>31.680000000000003</v>
      </c>
      <c r="O133" s="6">
        <f t="shared" si="11"/>
        <v>72.468000000000004</v>
      </c>
      <c r="P133" s="15" t="s">
        <v>632</v>
      </c>
      <c r="Q133" s="34" t="s">
        <v>1943</v>
      </c>
      <c r="R133" s="38"/>
      <c r="S133" s="2"/>
    </row>
    <row r="134" spans="1:19" s="2" customFormat="1" ht="29.1" customHeight="1">
      <c r="A134" s="22">
        <v>129</v>
      </c>
      <c r="B134" s="3" t="s">
        <v>936</v>
      </c>
      <c r="C134" s="19" t="s">
        <v>937</v>
      </c>
      <c r="D134" s="19" t="s">
        <v>938</v>
      </c>
      <c r="E134" s="5" t="s">
        <v>934</v>
      </c>
      <c r="F134" s="3" t="s">
        <v>203</v>
      </c>
      <c r="G134" s="4">
        <v>64.58</v>
      </c>
      <c r="H134" s="25">
        <f t="shared" si="13"/>
        <v>38.747999999999998</v>
      </c>
      <c r="I134" s="23" t="str">
        <f t="shared" ref="I134:I197" si="15">J134</f>
        <v>05</v>
      </c>
      <c r="J134" s="26" t="s">
        <v>935</v>
      </c>
      <c r="K134" s="26" t="s">
        <v>65</v>
      </c>
      <c r="L134" s="23" t="str">
        <f t="shared" ref="L134:L197" si="16">"HP2019"&amp;J134&amp;K134</f>
        <v>HP20190515</v>
      </c>
      <c r="M134" s="10">
        <v>80.099999999999994</v>
      </c>
      <c r="N134" s="9">
        <f t="shared" si="14"/>
        <v>32.04</v>
      </c>
      <c r="O134" s="6">
        <f t="shared" ref="O134:O197" si="17">H134+N134</f>
        <v>70.787999999999997</v>
      </c>
      <c r="P134" s="15" t="s">
        <v>633</v>
      </c>
      <c r="Q134" s="34"/>
      <c r="R134" s="38"/>
    </row>
    <row r="135" spans="1:19" s="7" customFormat="1" ht="29.1" customHeight="1">
      <c r="A135" s="22">
        <v>130</v>
      </c>
      <c r="B135" s="19" t="s">
        <v>204</v>
      </c>
      <c r="C135" s="19" t="s">
        <v>932</v>
      </c>
      <c r="D135" s="19" t="s">
        <v>939</v>
      </c>
      <c r="E135" s="5" t="s">
        <v>934</v>
      </c>
      <c r="F135" s="19" t="s">
        <v>203</v>
      </c>
      <c r="G135" s="23">
        <v>71.42</v>
      </c>
      <c r="H135" s="25">
        <f t="shared" si="13"/>
        <v>42.851999999999997</v>
      </c>
      <c r="I135" s="23" t="str">
        <f t="shared" si="15"/>
        <v>05</v>
      </c>
      <c r="J135" s="26" t="s">
        <v>935</v>
      </c>
      <c r="K135" s="26" t="s">
        <v>41</v>
      </c>
      <c r="L135" s="23" t="str">
        <f t="shared" si="16"/>
        <v>HP20190508</v>
      </c>
      <c r="M135" s="10">
        <v>67.5</v>
      </c>
      <c r="N135" s="9">
        <f t="shared" si="14"/>
        <v>27</v>
      </c>
      <c r="O135" s="6">
        <f t="shared" si="17"/>
        <v>69.852000000000004</v>
      </c>
      <c r="P135" s="15" t="s">
        <v>634</v>
      </c>
      <c r="Q135" s="34"/>
      <c r="R135" s="38"/>
      <c r="S135" s="2"/>
    </row>
    <row r="136" spans="1:19" s="2" customFormat="1" ht="29.1" customHeight="1">
      <c r="A136" s="22">
        <v>131</v>
      </c>
      <c r="B136" s="3" t="s">
        <v>940</v>
      </c>
      <c r="C136" s="19" t="s">
        <v>932</v>
      </c>
      <c r="D136" s="19" t="s">
        <v>941</v>
      </c>
      <c r="E136" s="5" t="s">
        <v>934</v>
      </c>
      <c r="F136" s="3" t="s">
        <v>203</v>
      </c>
      <c r="G136" s="4">
        <v>64.59</v>
      </c>
      <c r="H136" s="25">
        <f t="shared" si="13"/>
        <v>38.753999999999998</v>
      </c>
      <c r="I136" s="23" t="str">
        <f t="shared" si="15"/>
        <v>05</v>
      </c>
      <c r="J136" s="26" t="s">
        <v>935</v>
      </c>
      <c r="K136" s="26" t="s">
        <v>11</v>
      </c>
      <c r="L136" s="23" t="str">
        <f t="shared" si="16"/>
        <v>HP20190514</v>
      </c>
      <c r="M136" s="10">
        <v>70</v>
      </c>
      <c r="N136" s="9">
        <f t="shared" si="14"/>
        <v>28</v>
      </c>
      <c r="O136" s="6">
        <f t="shared" si="17"/>
        <v>66.753999999999991</v>
      </c>
      <c r="P136" s="15" t="s">
        <v>635</v>
      </c>
      <c r="Q136" s="34"/>
      <c r="R136" s="38"/>
    </row>
    <row r="137" spans="1:19" s="7" customFormat="1" ht="29.1" customHeight="1">
      <c r="A137" s="22">
        <v>132</v>
      </c>
      <c r="B137" s="19" t="s">
        <v>205</v>
      </c>
      <c r="C137" s="19" t="s">
        <v>942</v>
      </c>
      <c r="D137" s="19" t="s">
        <v>943</v>
      </c>
      <c r="E137" s="5" t="s">
        <v>944</v>
      </c>
      <c r="F137" s="19" t="s">
        <v>203</v>
      </c>
      <c r="G137" s="23">
        <v>69.62</v>
      </c>
      <c r="H137" s="25">
        <f t="shared" si="13"/>
        <v>41.771999999999998</v>
      </c>
      <c r="I137" s="23" t="str">
        <f t="shared" si="15"/>
        <v>05</v>
      </c>
      <c r="J137" s="26" t="s">
        <v>945</v>
      </c>
      <c r="K137" s="26" t="s">
        <v>53</v>
      </c>
      <c r="L137" s="23" t="str">
        <f t="shared" si="16"/>
        <v>HP20190509</v>
      </c>
      <c r="M137" s="10"/>
      <c r="N137" s="9">
        <f t="shared" si="14"/>
        <v>0</v>
      </c>
      <c r="O137" s="6">
        <f t="shared" si="17"/>
        <v>41.771999999999998</v>
      </c>
      <c r="P137" s="15"/>
      <c r="Q137" s="34"/>
      <c r="R137" s="38" t="s">
        <v>1946</v>
      </c>
    </row>
    <row r="138" spans="1:19" s="2" customFormat="1" ht="29.1" customHeight="1">
      <c r="A138" s="22">
        <v>133</v>
      </c>
      <c r="B138" s="28" t="s">
        <v>207</v>
      </c>
      <c r="C138" s="28" t="s">
        <v>942</v>
      </c>
      <c r="D138" s="28" t="s">
        <v>946</v>
      </c>
      <c r="E138" s="5" t="s">
        <v>944</v>
      </c>
      <c r="F138" s="28" t="s">
        <v>203</v>
      </c>
      <c r="G138" s="27">
        <v>68.069999999999993</v>
      </c>
      <c r="H138" s="25">
        <f t="shared" si="13"/>
        <v>40.841999999999992</v>
      </c>
      <c r="I138" s="23" t="str">
        <f t="shared" si="15"/>
        <v>05</v>
      </c>
      <c r="J138" s="26" t="s">
        <v>945</v>
      </c>
      <c r="K138" s="26" t="s">
        <v>9</v>
      </c>
      <c r="L138" s="23" t="str">
        <f t="shared" si="16"/>
        <v>HP20190511</v>
      </c>
      <c r="M138" s="10"/>
      <c r="N138" s="9">
        <f t="shared" si="14"/>
        <v>0</v>
      </c>
      <c r="O138" s="6">
        <f t="shared" si="17"/>
        <v>40.841999999999992</v>
      </c>
      <c r="P138" s="15"/>
      <c r="Q138" s="34"/>
      <c r="R138" s="38" t="s">
        <v>1939</v>
      </c>
      <c r="S138" s="7"/>
    </row>
    <row r="139" spans="1:19" s="2" customFormat="1" ht="29.1" customHeight="1">
      <c r="A139" s="22">
        <v>134</v>
      </c>
      <c r="B139" s="28" t="s">
        <v>209</v>
      </c>
      <c r="C139" s="28" t="s">
        <v>947</v>
      </c>
      <c r="D139" s="28" t="s">
        <v>948</v>
      </c>
      <c r="E139" s="5" t="s">
        <v>949</v>
      </c>
      <c r="F139" s="28" t="s">
        <v>203</v>
      </c>
      <c r="G139" s="27">
        <v>65.03</v>
      </c>
      <c r="H139" s="25">
        <f t="shared" si="13"/>
        <v>39.018000000000001</v>
      </c>
      <c r="I139" s="23" t="str">
        <f t="shared" si="15"/>
        <v>05</v>
      </c>
      <c r="J139" s="26" t="s">
        <v>950</v>
      </c>
      <c r="K139" s="26" t="s">
        <v>34</v>
      </c>
      <c r="L139" s="23" t="str">
        <f t="shared" si="16"/>
        <v>HP20190513</v>
      </c>
      <c r="M139" s="10"/>
      <c r="N139" s="9">
        <f t="shared" si="14"/>
        <v>0</v>
      </c>
      <c r="O139" s="6">
        <f t="shared" si="17"/>
        <v>39.018000000000001</v>
      </c>
      <c r="P139" s="15"/>
      <c r="Q139" s="34"/>
      <c r="R139" s="38" t="s">
        <v>1946</v>
      </c>
      <c r="S139" s="7"/>
    </row>
    <row r="140" spans="1:19" s="2" customFormat="1" ht="29.1" customHeight="1">
      <c r="A140" s="22">
        <v>135</v>
      </c>
      <c r="B140" s="3" t="s">
        <v>951</v>
      </c>
      <c r="C140" s="19" t="s">
        <v>952</v>
      </c>
      <c r="D140" s="19" t="s">
        <v>953</v>
      </c>
      <c r="E140" s="5" t="s">
        <v>954</v>
      </c>
      <c r="F140" s="3" t="s">
        <v>210</v>
      </c>
      <c r="G140" s="4">
        <v>79.75</v>
      </c>
      <c r="H140" s="25">
        <f t="shared" si="13"/>
        <v>47.85</v>
      </c>
      <c r="I140" s="24">
        <f t="shared" si="15"/>
        <v>16</v>
      </c>
      <c r="J140" s="26">
        <v>16</v>
      </c>
      <c r="K140" s="26" t="s">
        <v>16</v>
      </c>
      <c r="L140" s="23" t="str">
        <f t="shared" si="16"/>
        <v>HP20191602</v>
      </c>
      <c r="M140" s="10">
        <v>90.6</v>
      </c>
      <c r="N140" s="9">
        <f t="shared" si="14"/>
        <v>36.24</v>
      </c>
      <c r="O140" s="6">
        <f t="shared" si="17"/>
        <v>84.09</v>
      </c>
      <c r="P140" s="14" t="s">
        <v>955</v>
      </c>
      <c r="Q140" s="33" t="s">
        <v>1943</v>
      </c>
      <c r="R140" s="37"/>
    </row>
    <row r="141" spans="1:19" s="2" customFormat="1" ht="29.1" customHeight="1">
      <c r="A141" s="22">
        <v>136</v>
      </c>
      <c r="B141" s="28" t="s">
        <v>211</v>
      </c>
      <c r="C141" s="19" t="s">
        <v>851</v>
      </c>
      <c r="D141" s="19" t="s">
        <v>956</v>
      </c>
      <c r="E141" s="5" t="s">
        <v>957</v>
      </c>
      <c r="F141" s="28" t="s">
        <v>210</v>
      </c>
      <c r="G141" s="27">
        <v>82.32</v>
      </c>
      <c r="H141" s="25">
        <f t="shared" si="13"/>
        <v>49.391999999999996</v>
      </c>
      <c r="I141" s="24">
        <f t="shared" si="15"/>
        <v>16</v>
      </c>
      <c r="J141" s="26">
        <v>16</v>
      </c>
      <c r="K141" s="26" t="s">
        <v>958</v>
      </c>
      <c r="L141" s="23" t="str">
        <f t="shared" si="16"/>
        <v>HP20191601</v>
      </c>
      <c r="M141" s="10">
        <v>80.8</v>
      </c>
      <c r="N141" s="9">
        <f t="shared" si="14"/>
        <v>32.32</v>
      </c>
      <c r="O141" s="6">
        <f t="shared" si="17"/>
        <v>81.711999999999989</v>
      </c>
      <c r="P141" s="14" t="s">
        <v>631</v>
      </c>
      <c r="Q141" s="33"/>
      <c r="R141" s="37"/>
    </row>
    <row r="142" spans="1:19" s="7" customFormat="1" ht="29.1" customHeight="1">
      <c r="A142" s="22">
        <v>137</v>
      </c>
      <c r="B142" s="30" t="s">
        <v>614</v>
      </c>
      <c r="C142" s="19" t="s">
        <v>851</v>
      </c>
      <c r="D142" s="19" t="s">
        <v>959</v>
      </c>
      <c r="E142" s="5" t="s">
        <v>957</v>
      </c>
      <c r="F142" s="30" t="s">
        <v>210</v>
      </c>
      <c r="G142" s="31">
        <v>78.959999999999994</v>
      </c>
      <c r="H142" s="25">
        <f t="shared" si="13"/>
        <v>47.375999999999998</v>
      </c>
      <c r="I142" s="24">
        <f t="shared" si="15"/>
        <v>16</v>
      </c>
      <c r="J142" s="26">
        <v>16</v>
      </c>
      <c r="K142" s="26" t="s">
        <v>23</v>
      </c>
      <c r="L142" s="23" t="str">
        <f t="shared" si="16"/>
        <v>HP20191603</v>
      </c>
      <c r="M142" s="10">
        <v>84.6</v>
      </c>
      <c r="N142" s="9">
        <f t="shared" si="14"/>
        <v>33.839999999999996</v>
      </c>
      <c r="O142" s="6">
        <f t="shared" si="17"/>
        <v>81.215999999999994</v>
      </c>
      <c r="P142" s="14" t="s">
        <v>632</v>
      </c>
      <c r="Q142" s="33"/>
      <c r="R142" s="37"/>
      <c r="S142" s="2"/>
    </row>
    <row r="143" spans="1:19" s="7" customFormat="1" ht="29.1" customHeight="1">
      <c r="A143" s="22">
        <v>138</v>
      </c>
      <c r="B143" s="19" t="s">
        <v>212</v>
      </c>
      <c r="C143" s="19" t="s">
        <v>960</v>
      </c>
      <c r="D143" s="19" t="s">
        <v>961</v>
      </c>
      <c r="E143" s="5" t="s">
        <v>962</v>
      </c>
      <c r="F143" s="19" t="s">
        <v>213</v>
      </c>
      <c r="G143" s="23">
        <v>77.680000000000007</v>
      </c>
      <c r="H143" s="25">
        <f t="shared" si="13"/>
        <v>46.608000000000004</v>
      </c>
      <c r="I143" s="24">
        <f t="shared" si="15"/>
        <v>16</v>
      </c>
      <c r="J143" s="26">
        <v>16</v>
      </c>
      <c r="K143" s="26" t="s">
        <v>31</v>
      </c>
      <c r="L143" s="23" t="str">
        <f t="shared" si="16"/>
        <v>HP20191604</v>
      </c>
      <c r="M143" s="10">
        <v>88.4</v>
      </c>
      <c r="N143" s="9">
        <f t="shared" si="14"/>
        <v>35.360000000000007</v>
      </c>
      <c r="O143" s="6">
        <f t="shared" si="17"/>
        <v>81.968000000000018</v>
      </c>
      <c r="P143" s="14" t="s">
        <v>963</v>
      </c>
      <c r="Q143" s="33" t="s">
        <v>1943</v>
      </c>
      <c r="R143" s="37"/>
      <c r="S143" s="2"/>
    </row>
    <row r="144" spans="1:19" s="2" customFormat="1" ht="29.1" customHeight="1">
      <c r="A144" s="22">
        <v>139</v>
      </c>
      <c r="B144" s="19" t="s">
        <v>214</v>
      </c>
      <c r="C144" s="19" t="s">
        <v>964</v>
      </c>
      <c r="D144" s="19" t="s">
        <v>965</v>
      </c>
      <c r="E144" s="5" t="s">
        <v>1865</v>
      </c>
      <c r="F144" s="19" t="s">
        <v>213</v>
      </c>
      <c r="G144" s="23">
        <v>77.010000000000005</v>
      </c>
      <c r="H144" s="25">
        <f t="shared" si="13"/>
        <v>46.206000000000003</v>
      </c>
      <c r="I144" s="24">
        <f t="shared" si="15"/>
        <v>16</v>
      </c>
      <c r="J144" s="26">
        <v>16</v>
      </c>
      <c r="K144" s="26" t="s">
        <v>28</v>
      </c>
      <c r="L144" s="23" t="str">
        <f t="shared" si="16"/>
        <v>HP20191605</v>
      </c>
      <c r="M144" s="10">
        <v>84.2</v>
      </c>
      <c r="N144" s="9">
        <f t="shared" si="14"/>
        <v>33.68</v>
      </c>
      <c r="O144" s="6">
        <f t="shared" si="17"/>
        <v>79.885999999999996</v>
      </c>
      <c r="P144" s="14" t="s">
        <v>631</v>
      </c>
      <c r="Q144" s="33"/>
      <c r="R144" s="37"/>
    </row>
    <row r="145" spans="1:19" s="2" customFormat="1" ht="29.1" customHeight="1">
      <c r="A145" s="22">
        <v>140</v>
      </c>
      <c r="B145" s="19" t="s">
        <v>215</v>
      </c>
      <c r="C145" s="19" t="s">
        <v>966</v>
      </c>
      <c r="D145" s="19" t="s">
        <v>967</v>
      </c>
      <c r="E145" s="5" t="s">
        <v>968</v>
      </c>
      <c r="F145" s="19" t="s">
        <v>213</v>
      </c>
      <c r="G145" s="23">
        <v>76.09</v>
      </c>
      <c r="H145" s="25">
        <f t="shared" si="13"/>
        <v>45.654000000000003</v>
      </c>
      <c r="I145" s="24">
        <f t="shared" si="15"/>
        <v>16</v>
      </c>
      <c r="J145" s="26">
        <v>16</v>
      </c>
      <c r="K145" s="26" t="s">
        <v>14</v>
      </c>
      <c r="L145" s="23" t="str">
        <f t="shared" si="16"/>
        <v>HP20191606</v>
      </c>
      <c r="M145" s="10"/>
      <c r="N145" s="9">
        <f t="shared" si="14"/>
        <v>0</v>
      </c>
      <c r="O145" s="6">
        <f t="shared" si="17"/>
        <v>45.654000000000003</v>
      </c>
      <c r="P145" s="14"/>
      <c r="Q145" s="33"/>
      <c r="R145" s="37" t="s">
        <v>1940</v>
      </c>
    </row>
    <row r="146" spans="1:19" s="2" customFormat="1" ht="29.1" customHeight="1">
      <c r="A146" s="22">
        <v>141</v>
      </c>
      <c r="B146" s="19" t="s">
        <v>217</v>
      </c>
      <c r="C146" s="19" t="s">
        <v>966</v>
      </c>
      <c r="D146" s="19" t="s">
        <v>969</v>
      </c>
      <c r="E146" s="5" t="s">
        <v>968</v>
      </c>
      <c r="F146" s="19" t="s">
        <v>216</v>
      </c>
      <c r="G146" s="23">
        <v>76.849999999999994</v>
      </c>
      <c r="H146" s="25">
        <f t="shared" si="13"/>
        <v>46.109999999999992</v>
      </c>
      <c r="I146" s="24">
        <f t="shared" si="15"/>
        <v>17</v>
      </c>
      <c r="J146" s="26">
        <v>17</v>
      </c>
      <c r="K146" s="26" t="s">
        <v>970</v>
      </c>
      <c r="L146" s="23" t="str">
        <f t="shared" si="16"/>
        <v>HP20191701</v>
      </c>
      <c r="M146" s="10">
        <v>81</v>
      </c>
      <c r="N146" s="9">
        <f t="shared" si="14"/>
        <v>32.4</v>
      </c>
      <c r="O146" s="6">
        <f t="shared" si="17"/>
        <v>78.509999999999991</v>
      </c>
      <c r="P146" s="14" t="s">
        <v>971</v>
      </c>
      <c r="Q146" s="33" t="s">
        <v>1943</v>
      </c>
      <c r="R146" s="37"/>
    </row>
    <row r="147" spans="1:19" s="7" customFormat="1" ht="29.1" customHeight="1">
      <c r="A147" s="22">
        <v>142</v>
      </c>
      <c r="B147" s="19" t="s">
        <v>219</v>
      </c>
      <c r="C147" s="19" t="s">
        <v>972</v>
      </c>
      <c r="D147" s="19" t="s">
        <v>973</v>
      </c>
      <c r="E147" s="5" t="s">
        <v>974</v>
      </c>
      <c r="F147" s="19" t="s">
        <v>216</v>
      </c>
      <c r="G147" s="23">
        <v>73.72</v>
      </c>
      <c r="H147" s="25">
        <f t="shared" si="13"/>
        <v>44.231999999999999</v>
      </c>
      <c r="I147" s="24">
        <f t="shared" si="15"/>
        <v>17</v>
      </c>
      <c r="J147" s="26">
        <v>17</v>
      </c>
      <c r="K147" s="26" t="s">
        <v>23</v>
      </c>
      <c r="L147" s="23" t="str">
        <f t="shared" si="16"/>
        <v>HP20191703</v>
      </c>
      <c r="M147" s="10">
        <v>82.6</v>
      </c>
      <c r="N147" s="9">
        <f t="shared" si="14"/>
        <v>33.04</v>
      </c>
      <c r="O147" s="6">
        <f t="shared" si="17"/>
        <v>77.271999999999991</v>
      </c>
      <c r="P147" s="14" t="s">
        <v>631</v>
      </c>
      <c r="Q147" s="33" t="s">
        <v>1943</v>
      </c>
      <c r="R147" s="37"/>
      <c r="S147" s="2"/>
    </row>
    <row r="148" spans="1:19" s="2" customFormat="1" ht="29.1" customHeight="1">
      <c r="A148" s="22">
        <v>143</v>
      </c>
      <c r="B148" s="19" t="s">
        <v>218</v>
      </c>
      <c r="C148" s="19" t="s">
        <v>975</v>
      </c>
      <c r="D148" s="19" t="s">
        <v>976</v>
      </c>
      <c r="E148" s="5" t="s">
        <v>1866</v>
      </c>
      <c r="F148" s="19" t="s">
        <v>216</v>
      </c>
      <c r="G148" s="23">
        <v>74.099999999999994</v>
      </c>
      <c r="H148" s="25">
        <f t="shared" si="13"/>
        <v>44.459999999999994</v>
      </c>
      <c r="I148" s="24">
        <f t="shared" si="15"/>
        <v>17</v>
      </c>
      <c r="J148" s="26">
        <v>17</v>
      </c>
      <c r="K148" s="26" t="s">
        <v>16</v>
      </c>
      <c r="L148" s="23" t="str">
        <f t="shared" si="16"/>
        <v>HP20191702</v>
      </c>
      <c r="M148" s="10">
        <v>81.8</v>
      </c>
      <c r="N148" s="9">
        <f t="shared" si="14"/>
        <v>32.72</v>
      </c>
      <c r="O148" s="6">
        <f t="shared" si="17"/>
        <v>77.179999999999993</v>
      </c>
      <c r="P148" s="14" t="s">
        <v>632</v>
      </c>
      <c r="Q148" s="33"/>
      <c r="R148" s="37"/>
    </row>
    <row r="149" spans="1:19" s="2" customFormat="1" ht="29.1" customHeight="1">
      <c r="A149" s="22">
        <v>144</v>
      </c>
      <c r="B149" s="19" t="s">
        <v>220</v>
      </c>
      <c r="C149" s="19" t="s">
        <v>975</v>
      </c>
      <c r="D149" s="19" t="s">
        <v>1867</v>
      </c>
      <c r="E149" s="5" t="s">
        <v>1866</v>
      </c>
      <c r="F149" s="19" t="s">
        <v>216</v>
      </c>
      <c r="G149" s="23">
        <v>63.83</v>
      </c>
      <c r="H149" s="25">
        <f t="shared" si="13"/>
        <v>38.297999999999995</v>
      </c>
      <c r="I149" s="24">
        <f t="shared" si="15"/>
        <v>17</v>
      </c>
      <c r="J149" s="26">
        <v>17</v>
      </c>
      <c r="K149" s="26" t="s">
        <v>31</v>
      </c>
      <c r="L149" s="23" t="str">
        <f t="shared" si="16"/>
        <v>HP20191704</v>
      </c>
      <c r="M149" s="10">
        <v>74.8</v>
      </c>
      <c r="N149" s="9">
        <f t="shared" si="14"/>
        <v>29.92</v>
      </c>
      <c r="O149" s="6">
        <f t="shared" si="17"/>
        <v>68.217999999999989</v>
      </c>
      <c r="P149" s="14" t="s">
        <v>633</v>
      </c>
      <c r="Q149" s="33"/>
      <c r="R149" s="37"/>
    </row>
    <row r="150" spans="1:19" s="7" customFormat="1" ht="29.1" customHeight="1">
      <c r="A150" s="22">
        <v>145</v>
      </c>
      <c r="B150" s="19" t="s">
        <v>221</v>
      </c>
      <c r="C150" s="19" t="s">
        <v>977</v>
      </c>
      <c r="D150" s="19" t="s">
        <v>978</v>
      </c>
      <c r="E150" s="5" t="s">
        <v>979</v>
      </c>
      <c r="F150" s="19" t="s">
        <v>222</v>
      </c>
      <c r="G150" s="23"/>
      <c r="H150" s="25"/>
      <c r="I150" s="23" t="str">
        <f t="shared" si="15"/>
        <v>05</v>
      </c>
      <c r="J150" s="26" t="s">
        <v>980</v>
      </c>
      <c r="K150" s="26" t="s">
        <v>981</v>
      </c>
      <c r="L150" s="23" t="str">
        <f t="shared" si="16"/>
        <v>HP20190516</v>
      </c>
      <c r="M150" s="10">
        <v>76.400000000000006</v>
      </c>
      <c r="N150" s="9">
        <f>M150</f>
        <v>76.400000000000006</v>
      </c>
      <c r="O150" s="6">
        <f t="shared" si="17"/>
        <v>76.400000000000006</v>
      </c>
      <c r="P150" s="15" t="s">
        <v>1868</v>
      </c>
      <c r="Q150" s="34" t="s">
        <v>1943</v>
      </c>
      <c r="R150" s="38"/>
      <c r="S150" s="2"/>
    </row>
    <row r="151" spans="1:19" s="2" customFormat="1" ht="29.1" customHeight="1">
      <c r="A151" s="22">
        <v>146</v>
      </c>
      <c r="B151" s="19" t="s">
        <v>223</v>
      </c>
      <c r="C151" s="19" t="s">
        <v>903</v>
      </c>
      <c r="D151" s="19" t="s">
        <v>982</v>
      </c>
      <c r="E151" s="5" t="s">
        <v>983</v>
      </c>
      <c r="F151" s="19" t="s">
        <v>224</v>
      </c>
      <c r="G151" s="23"/>
      <c r="H151" s="25"/>
      <c r="I151" s="23" t="str">
        <f t="shared" si="15"/>
        <v>05</v>
      </c>
      <c r="J151" s="26" t="s">
        <v>984</v>
      </c>
      <c r="K151" s="26" t="s">
        <v>60</v>
      </c>
      <c r="L151" s="23" t="str">
        <f t="shared" si="16"/>
        <v>HP20190517</v>
      </c>
      <c r="M151" s="10">
        <v>72.3</v>
      </c>
      <c r="N151" s="9">
        <f>M151</f>
        <v>72.3</v>
      </c>
      <c r="O151" s="6">
        <f t="shared" si="17"/>
        <v>72.3</v>
      </c>
      <c r="P151" s="15" t="s">
        <v>907</v>
      </c>
      <c r="Q151" s="34" t="s">
        <v>1943</v>
      </c>
      <c r="R151" s="38"/>
    </row>
    <row r="152" spans="1:19" s="2" customFormat="1" ht="29.1" customHeight="1">
      <c r="A152" s="22">
        <v>147</v>
      </c>
      <c r="B152" s="19" t="s">
        <v>228</v>
      </c>
      <c r="C152" s="19" t="s">
        <v>952</v>
      </c>
      <c r="D152" s="19" t="s">
        <v>985</v>
      </c>
      <c r="E152" s="5" t="s">
        <v>986</v>
      </c>
      <c r="F152" s="19" t="s">
        <v>226</v>
      </c>
      <c r="G152" s="23">
        <v>61.79</v>
      </c>
      <c r="H152" s="25">
        <f t="shared" ref="H152:H183" si="18">G152*0.6</f>
        <v>37.073999999999998</v>
      </c>
      <c r="I152" s="23" t="str">
        <f t="shared" si="15"/>
        <v>05</v>
      </c>
      <c r="J152" s="26" t="s">
        <v>950</v>
      </c>
      <c r="K152" s="26" t="s">
        <v>17</v>
      </c>
      <c r="L152" s="23" t="str">
        <f t="shared" si="16"/>
        <v>HP20190520</v>
      </c>
      <c r="M152" s="10">
        <v>76.900000000000006</v>
      </c>
      <c r="N152" s="9">
        <f t="shared" ref="N152:N183" si="19">M152*0.4</f>
        <v>30.760000000000005</v>
      </c>
      <c r="O152" s="6">
        <f t="shared" si="17"/>
        <v>67.834000000000003</v>
      </c>
      <c r="P152" s="15" t="s">
        <v>955</v>
      </c>
      <c r="Q152" s="34" t="s">
        <v>1943</v>
      </c>
      <c r="R152" s="38"/>
    </row>
    <row r="153" spans="1:19" s="2" customFormat="1" ht="29.1" customHeight="1">
      <c r="A153" s="22">
        <v>148</v>
      </c>
      <c r="B153" s="19" t="s">
        <v>229</v>
      </c>
      <c r="C153" s="19" t="s">
        <v>987</v>
      </c>
      <c r="D153" s="19" t="s">
        <v>988</v>
      </c>
      <c r="E153" s="5" t="s">
        <v>989</v>
      </c>
      <c r="F153" s="19" t="s">
        <v>226</v>
      </c>
      <c r="G153" s="23">
        <v>55.66</v>
      </c>
      <c r="H153" s="25">
        <f t="shared" si="18"/>
        <v>33.395999999999994</v>
      </c>
      <c r="I153" s="23" t="str">
        <f t="shared" si="15"/>
        <v>05</v>
      </c>
      <c r="J153" s="26" t="s">
        <v>990</v>
      </c>
      <c r="K153" s="26" t="s">
        <v>32</v>
      </c>
      <c r="L153" s="23" t="str">
        <f t="shared" si="16"/>
        <v>HP20190521</v>
      </c>
      <c r="M153" s="10">
        <v>78.8</v>
      </c>
      <c r="N153" s="9">
        <f t="shared" si="19"/>
        <v>31.52</v>
      </c>
      <c r="O153" s="6">
        <f t="shared" si="17"/>
        <v>64.915999999999997</v>
      </c>
      <c r="P153" s="15" t="s">
        <v>631</v>
      </c>
      <c r="Q153" s="34" t="s">
        <v>1943</v>
      </c>
      <c r="R153" s="38"/>
    </row>
    <row r="154" spans="1:19" s="2" customFormat="1" ht="29.1" customHeight="1">
      <c r="A154" s="22">
        <v>149</v>
      </c>
      <c r="B154" s="19" t="s">
        <v>230</v>
      </c>
      <c r="C154" s="19" t="s">
        <v>991</v>
      </c>
      <c r="D154" s="19" t="s">
        <v>992</v>
      </c>
      <c r="E154" s="5" t="s">
        <v>993</v>
      </c>
      <c r="F154" s="19" t="s">
        <v>226</v>
      </c>
      <c r="G154" s="23">
        <v>52.06</v>
      </c>
      <c r="H154" s="25">
        <f t="shared" si="18"/>
        <v>31.236000000000001</v>
      </c>
      <c r="I154" s="23" t="str">
        <f t="shared" si="15"/>
        <v>05</v>
      </c>
      <c r="J154" s="26" t="s">
        <v>994</v>
      </c>
      <c r="K154" s="26" t="s">
        <v>88</v>
      </c>
      <c r="L154" s="23" t="str">
        <f t="shared" si="16"/>
        <v>HP20190522</v>
      </c>
      <c r="M154" s="10">
        <v>72.900000000000006</v>
      </c>
      <c r="N154" s="9">
        <f t="shared" si="19"/>
        <v>29.160000000000004</v>
      </c>
      <c r="O154" s="6">
        <f t="shared" si="17"/>
        <v>60.396000000000001</v>
      </c>
      <c r="P154" s="15" t="s">
        <v>632</v>
      </c>
      <c r="Q154" s="34"/>
      <c r="R154" s="38"/>
    </row>
    <row r="155" spans="1:19" s="2" customFormat="1" ht="29.1" customHeight="1">
      <c r="A155" s="22">
        <v>150</v>
      </c>
      <c r="B155" s="19" t="s">
        <v>225</v>
      </c>
      <c r="C155" s="19" t="s">
        <v>995</v>
      </c>
      <c r="D155" s="19" t="s">
        <v>996</v>
      </c>
      <c r="E155" s="5" t="s">
        <v>997</v>
      </c>
      <c r="F155" s="19" t="s">
        <v>226</v>
      </c>
      <c r="G155" s="23">
        <v>63.65</v>
      </c>
      <c r="H155" s="25">
        <f t="shared" si="18"/>
        <v>38.19</v>
      </c>
      <c r="I155" s="23" t="str">
        <f t="shared" si="15"/>
        <v>05</v>
      </c>
      <c r="J155" s="26" t="s">
        <v>998</v>
      </c>
      <c r="K155" s="26" t="s">
        <v>157</v>
      </c>
      <c r="L155" s="23" t="str">
        <f t="shared" si="16"/>
        <v>HP20190518</v>
      </c>
      <c r="M155" s="10"/>
      <c r="N155" s="9">
        <f t="shared" si="19"/>
        <v>0</v>
      </c>
      <c r="O155" s="6">
        <f t="shared" si="17"/>
        <v>38.19</v>
      </c>
      <c r="P155" s="15"/>
      <c r="Q155" s="34"/>
      <c r="R155" s="38" t="s">
        <v>626</v>
      </c>
      <c r="S155" s="7"/>
    </row>
    <row r="156" spans="1:19" s="2" customFormat="1" ht="29.1" customHeight="1">
      <c r="A156" s="22">
        <v>151</v>
      </c>
      <c r="B156" s="19" t="s">
        <v>227</v>
      </c>
      <c r="C156" s="19" t="s">
        <v>995</v>
      </c>
      <c r="D156" s="19" t="s">
        <v>999</v>
      </c>
      <c r="E156" s="5" t="s">
        <v>997</v>
      </c>
      <c r="F156" s="19" t="s">
        <v>226</v>
      </c>
      <c r="G156" s="23">
        <v>61.92</v>
      </c>
      <c r="H156" s="25">
        <f t="shared" si="18"/>
        <v>37.152000000000001</v>
      </c>
      <c r="I156" s="23" t="str">
        <f t="shared" si="15"/>
        <v>05</v>
      </c>
      <c r="J156" s="26" t="s">
        <v>998</v>
      </c>
      <c r="K156" s="26" t="s">
        <v>4</v>
      </c>
      <c r="L156" s="23" t="str">
        <f t="shared" si="16"/>
        <v>HP20190519</v>
      </c>
      <c r="M156" s="10"/>
      <c r="N156" s="9">
        <f t="shared" si="19"/>
        <v>0</v>
      </c>
      <c r="O156" s="6">
        <f t="shared" si="17"/>
        <v>37.152000000000001</v>
      </c>
      <c r="P156" s="15"/>
      <c r="Q156" s="34"/>
      <c r="R156" s="38" t="s">
        <v>1946</v>
      </c>
      <c r="S156" s="7"/>
    </row>
    <row r="157" spans="1:19" s="2" customFormat="1" ht="29.1" customHeight="1">
      <c r="A157" s="22">
        <v>152</v>
      </c>
      <c r="B157" s="30" t="s">
        <v>1000</v>
      </c>
      <c r="C157" s="19" t="s">
        <v>995</v>
      </c>
      <c r="D157" s="19" t="s">
        <v>1001</v>
      </c>
      <c r="E157" s="5" t="s">
        <v>997</v>
      </c>
      <c r="F157" s="30" t="s">
        <v>226</v>
      </c>
      <c r="G157" s="31">
        <v>52.05</v>
      </c>
      <c r="H157" s="25">
        <f t="shared" si="18"/>
        <v>31.229999999999997</v>
      </c>
      <c r="I157" s="23" t="str">
        <f t="shared" si="15"/>
        <v>05</v>
      </c>
      <c r="J157" s="26" t="s">
        <v>998</v>
      </c>
      <c r="K157" s="26" t="s">
        <v>50</v>
      </c>
      <c r="L157" s="23" t="str">
        <f t="shared" si="16"/>
        <v>HP20190523</v>
      </c>
      <c r="M157" s="10"/>
      <c r="N157" s="9">
        <f t="shared" si="19"/>
        <v>0</v>
      </c>
      <c r="O157" s="6">
        <f t="shared" si="17"/>
        <v>31.229999999999997</v>
      </c>
      <c r="P157" s="15"/>
      <c r="Q157" s="34"/>
      <c r="R157" s="38" t="s">
        <v>626</v>
      </c>
      <c r="S157" s="7"/>
    </row>
    <row r="158" spans="1:19" s="2" customFormat="1" ht="29.1" customHeight="1">
      <c r="A158" s="22">
        <v>153</v>
      </c>
      <c r="B158" s="19" t="s">
        <v>233</v>
      </c>
      <c r="C158" s="19" t="s">
        <v>1002</v>
      </c>
      <c r="D158" s="19" t="s">
        <v>1003</v>
      </c>
      <c r="E158" s="5" t="s">
        <v>1004</v>
      </c>
      <c r="F158" s="19" t="s">
        <v>232</v>
      </c>
      <c r="G158" s="23">
        <v>72.2</v>
      </c>
      <c r="H158" s="25">
        <f t="shared" si="18"/>
        <v>43.32</v>
      </c>
      <c r="I158" s="23" t="str">
        <f t="shared" si="15"/>
        <v>05</v>
      </c>
      <c r="J158" s="26" t="s">
        <v>1005</v>
      </c>
      <c r="K158" s="26" t="s">
        <v>85</v>
      </c>
      <c r="L158" s="23" t="str">
        <f t="shared" si="16"/>
        <v>HP20190525</v>
      </c>
      <c r="M158" s="10">
        <v>88.1</v>
      </c>
      <c r="N158" s="9">
        <f t="shared" si="19"/>
        <v>35.24</v>
      </c>
      <c r="O158" s="6">
        <f t="shared" si="17"/>
        <v>78.56</v>
      </c>
      <c r="P158" s="15" t="s">
        <v>1006</v>
      </c>
      <c r="Q158" s="34" t="s">
        <v>1943</v>
      </c>
      <c r="R158" s="38"/>
    </row>
    <row r="159" spans="1:19" s="2" customFormat="1" ht="29.1" customHeight="1">
      <c r="A159" s="22">
        <v>154</v>
      </c>
      <c r="B159" s="19" t="s">
        <v>231</v>
      </c>
      <c r="C159" s="19" t="s">
        <v>1007</v>
      </c>
      <c r="D159" s="19" t="s">
        <v>1008</v>
      </c>
      <c r="E159" s="5" t="s">
        <v>1009</v>
      </c>
      <c r="F159" s="19" t="s">
        <v>232</v>
      </c>
      <c r="G159" s="23">
        <v>75.22</v>
      </c>
      <c r="H159" s="25">
        <f t="shared" si="18"/>
        <v>45.131999999999998</v>
      </c>
      <c r="I159" s="23" t="str">
        <f t="shared" si="15"/>
        <v>05</v>
      </c>
      <c r="J159" s="26" t="s">
        <v>1010</v>
      </c>
      <c r="K159" s="26" t="s">
        <v>100</v>
      </c>
      <c r="L159" s="23" t="str">
        <f t="shared" si="16"/>
        <v>HP20190524</v>
      </c>
      <c r="M159" s="10">
        <v>80.3</v>
      </c>
      <c r="N159" s="9">
        <f t="shared" si="19"/>
        <v>32.119999999999997</v>
      </c>
      <c r="O159" s="6">
        <f t="shared" si="17"/>
        <v>77.251999999999995</v>
      </c>
      <c r="P159" s="15" t="s">
        <v>631</v>
      </c>
      <c r="Q159" s="34"/>
      <c r="R159" s="38"/>
    </row>
    <row r="160" spans="1:19" s="2" customFormat="1" ht="29.1" customHeight="1">
      <c r="A160" s="22">
        <v>155</v>
      </c>
      <c r="B160" s="19" t="s">
        <v>234</v>
      </c>
      <c r="C160" s="19" t="s">
        <v>1011</v>
      </c>
      <c r="D160" s="19" t="s">
        <v>1012</v>
      </c>
      <c r="E160" s="5" t="s">
        <v>1013</v>
      </c>
      <c r="F160" s="19" t="s">
        <v>232</v>
      </c>
      <c r="G160" s="23">
        <v>71.87</v>
      </c>
      <c r="H160" s="25">
        <f t="shared" si="18"/>
        <v>43.122</v>
      </c>
      <c r="I160" s="23" t="str">
        <f t="shared" si="15"/>
        <v>05</v>
      </c>
      <c r="J160" s="26" t="s">
        <v>1014</v>
      </c>
      <c r="K160" s="26" t="s">
        <v>20</v>
      </c>
      <c r="L160" s="23" t="str">
        <f t="shared" si="16"/>
        <v>HP20190526</v>
      </c>
      <c r="M160" s="10"/>
      <c r="N160" s="9">
        <f t="shared" si="19"/>
        <v>0</v>
      </c>
      <c r="O160" s="6">
        <f t="shared" si="17"/>
        <v>43.122</v>
      </c>
      <c r="P160" s="15"/>
      <c r="Q160" s="34"/>
      <c r="R160" s="38" t="s">
        <v>626</v>
      </c>
      <c r="S160" s="7"/>
    </row>
    <row r="161" spans="1:19" s="2" customFormat="1" ht="29.1" customHeight="1">
      <c r="A161" s="22">
        <v>156</v>
      </c>
      <c r="B161" s="19" t="s">
        <v>235</v>
      </c>
      <c r="C161" s="19" t="s">
        <v>1015</v>
      </c>
      <c r="D161" s="19" t="s">
        <v>1869</v>
      </c>
      <c r="E161" s="5" t="s">
        <v>1870</v>
      </c>
      <c r="F161" s="19" t="s">
        <v>236</v>
      </c>
      <c r="G161" s="23">
        <v>84.48</v>
      </c>
      <c r="H161" s="25">
        <f t="shared" si="18"/>
        <v>50.688000000000002</v>
      </c>
      <c r="I161" s="24">
        <f t="shared" si="15"/>
        <v>18</v>
      </c>
      <c r="J161" s="26">
        <v>18</v>
      </c>
      <c r="K161" s="26" t="s">
        <v>1871</v>
      </c>
      <c r="L161" s="23" t="str">
        <f t="shared" si="16"/>
        <v>HP20191801</v>
      </c>
      <c r="M161" s="10">
        <v>65.400000000000006</v>
      </c>
      <c r="N161" s="9">
        <f t="shared" si="19"/>
        <v>26.160000000000004</v>
      </c>
      <c r="O161" s="6">
        <f t="shared" si="17"/>
        <v>76.848000000000013</v>
      </c>
      <c r="P161" s="14" t="s">
        <v>1739</v>
      </c>
      <c r="Q161" s="33" t="s">
        <v>1943</v>
      </c>
      <c r="R161" s="37"/>
    </row>
    <row r="162" spans="1:19" s="2" customFormat="1" ht="29.1" customHeight="1">
      <c r="A162" s="22">
        <v>157</v>
      </c>
      <c r="B162" s="19" t="s">
        <v>237</v>
      </c>
      <c r="C162" s="19" t="s">
        <v>1015</v>
      </c>
      <c r="D162" s="19" t="s">
        <v>1872</v>
      </c>
      <c r="E162" s="5" t="s">
        <v>1870</v>
      </c>
      <c r="F162" s="19" t="s">
        <v>236</v>
      </c>
      <c r="G162" s="23">
        <v>81.16</v>
      </c>
      <c r="H162" s="25">
        <f t="shared" si="18"/>
        <v>48.695999999999998</v>
      </c>
      <c r="I162" s="24">
        <f t="shared" si="15"/>
        <v>18</v>
      </c>
      <c r="J162" s="26">
        <v>18</v>
      </c>
      <c r="K162" s="26" t="s">
        <v>16</v>
      </c>
      <c r="L162" s="23" t="str">
        <f t="shared" si="16"/>
        <v>HP20191802</v>
      </c>
      <c r="M162" s="10">
        <v>61.2</v>
      </c>
      <c r="N162" s="9">
        <f t="shared" si="19"/>
        <v>24.480000000000004</v>
      </c>
      <c r="O162" s="6">
        <f t="shared" si="17"/>
        <v>73.176000000000002</v>
      </c>
      <c r="P162" s="14"/>
      <c r="Q162" s="33"/>
      <c r="R162" s="37"/>
      <c r="S162" s="7"/>
    </row>
    <row r="163" spans="1:19" s="2" customFormat="1" ht="29.1" customHeight="1">
      <c r="A163" s="22">
        <v>158</v>
      </c>
      <c r="B163" s="19" t="s">
        <v>238</v>
      </c>
      <c r="C163" s="19" t="s">
        <v>1015</v>
      </c>
      <c r="D163" s="19" t="s">
        <v>1873</v>
      </c>
      <c r="E163" s="5" t="s">
        <v>1870</v>
      </c>
      <c r="F163" s="19" t="s">
        <v>239</v>
      </c>
      <c r="G163" s="23">
        <v>82.04</v>
      </c>
      <c r="H163" s="25">
        <f t="shared" si="18"/>
        <v>49.224000000000004</v>
      </c>
      <c r="I163" s="23" t="str">
        <f t="shared" si="15"/>
        <v>06</v>
      </c>
      <c r="J163" s="26" t="s">
        <v>1874</v>
      </c>
      <c r="K163" s="26" t="s">
        <v>1871</v>
      </c>
      <c r="L163" s="23" t="str">
        <f t="shared" si="16"/>
        <v>HP20190601</v>
      </c>
      <c r="M163" s="10">
        <v>89.2</v>
      </c>
      <c r="N163" s="9">
        <f t="shared" si="19"/>
        <v>35.68</v>
      </c>
      <c r="O163" s="6">
        <f t="shared" si="17"/>
        <v>84.903999999999996</v>
      </c>
      <c r="P163" s="15" t="s">
        <v>1739</v>
      </c>
      <c r="Q163" s="34" t="s">
        <v>1942</v>
      </c>
      <c r="R163" s="38"/>
    </row>
    <row r="164" spans="1:19" s="2" customFormat="1" ht="29.1" customHeight="1">
      <c r="A164" s="22">
        <v>159</v>
      </c>
      <c r="B164" s="19" t="s">
        <v>241</v>
      </c>
      <c r="C164" s="19" t="s">
        <v>1016</v>
      </c>
      <c r="D164" s="19" t="s">
        <v>1017</v>
      </c>
      <c r="E164" s="5" t="s">
        <v>1018</v>
      </c>
      <c r="F164" s="19" t="s">
        <v>239</v>
      </c>
      <c r="G164" s="23">
        <v>80.37</v>
      </c>
      <c r="H164" s="25">
        <f t="shared" si="18"/>
        <v>48.222000000000001</v>
      </c>
      <c r="I164" s="23" t="str">
        <f t="shared" si="15"/>
        <v>06</v>
      </c>
      <c r="J164" s="26" t="s">
        <v>1019</v>
      </c>
      <c r="K164" s="26" t="s">
        <v>23</v>
      </c>
      <c r="L164" s="23" t="str">
        <f t="shared" si="16"/>
        <v>HP20190603</v>
      </c>
      <c r="M164" s="10">
        <v>87.4</v>
      </c>
      <c r="N164" s="9">
        <f t="shared" si="19"/>
        <v>34.96</v>
      </c>
      <c r="O164" s="6">
        <f t="shared" si="17"/>
        <v>83.182000000000002</v>
      </c>
      <c r="P164" s="15" t="s">
        <v>631</v>
      </c>
      <c r="Q164" s="34" t="s">
        <v>1942</v>
      </c>
      <c r="R164" s="38"/>
    </row>
    <row r="165" spans="1:19" s="2" customFormat="1" ht="29.1" customHeight="1">
      <c r="A165" s="22">
        <v>160</v>
      </c>
      <c r="B165" s="19" t="s">
        <v>242</v>
      </c>
      <c r="C165" s="19" t="s">
        <v>1020</v>
      </c>
      <c r="D165" s="19" t="s">
        <v>1021</v>
      </c>
      <c r="E165" s="5" t="s">
        <v>1022</v>
      </c>
      <c r="F165" s="19" t="s">
        <v>239</v>
      </c>
      <c r="G165" s="23">
        <v>77.5</v>
      </c>
      <c r="H165" s="25">
        <f t="shared" si="18"/>
        <v>46.5</v>
      </c>
      <c r="I165" s="23" t="str">
        <f t="shared" si="15"/>
        <v>06</v>
      </c>
      <c r="J165" s="26" t="s">
        <v>1023</v>
      </c>
      <c r="K165" s="26" t="s">
        <v>31</v>
      </c>
      <c r="L165" s="23" t="str">
        <f t="shared" si="16"/>
        <v>HP20190604</v>
      </c>
      <c r="M165" s="10">
        <v>89.6</v>
      </c>
      <c r="N165" s="9">
        <f t="shared" si="19"/>
        <v>35.839999999999996</v>
      </c>
      <c r="O165" s="6">
        <f t="shared" si="17"/>
        <v>82.34</v>
      </c>
      <c r="P165" s="15" t="s">
        <v>632</v>
      </c>
      <c r="Q165" s="34"/>
      <c r="R165" s="38"/>
    </row>
    <row r="166" spans="1:19" s="2" customFormat="1" ht="29.1" customHeight="1">
      <c r="A166" s="22">
        <v>161</v>
      </c>
      <c r="B166" s="19" t="s">
        <v>240</v>
      </c>
      <c r="C166" s="19" t="s">
        <v>1025</v>
      </c>
      <c r="D166" s="19" t="s">
        <v>1026</v>
      </c>
      <c r="E166" s="5" t="s">
        <v>1022</v>
      </c>
      <c r="F166" s="19" t="s">
        <v>239</v>
      </c>
      <c r="G166" s="23">
        <v>80.569999999999993</v>
      </c>
      <c r="H166" s="25">
        <f t="shared" si="18"/>
        <v>48.341999999999992</v>
      </c>
      <c r="I166" s="23" t="str">
        <f t="shared" si="15"/>
        <v>06</v>
      </c>
      <c r="J166" s="26" t="s">
        <v>1023</v>
      </c>
      <c r="K166" s="26" t="s">
        <v>16</v>
      </c>
      <c r="L166" s="23" t="str">
        <f t="shared" si="16"/>
        <v>HP20190602</v>
      </c>
      <c r="M166" s="10">
        <v>82.8</v>
      </c>
      <c r="N166" s="9">
        <f t="shared" si="19"/>
        <v>33.119999999999997</v>
      </c>
      <c r="O166" s="6">
        <f t="shared" si="17"/>
        <v>81.461999999999989</v>
      </c>
      <c r="P166" s="15" t="s">
        <v>633</v>
      </c>
      <c r="Q166" s="34"/>
      <c r="R166" s="38"/>
    </row>
    <row r="167" spans="1:19" s="2" customFormat="1" ht="29.1" customHeight="1">
      <c r="A167" s="22">
        <v>162</v>
      </c>
      <c r="B167" s="19" t="s">
        <v>243</v>
      </c>
      <c r="C167" s="19" t="s">
        <v>903</v>
      </c>
      <c r="D167" s="19" t="s">
        <v>1027</v>
      </c>
      <c r="E167" s="5" t="s">
        <v>983</v>
      </c>
      <c r="F167" s="19" t="s">
        <v>239</v>
      </c>
      <c r="G167" s="23">
        <v>77.459999999999994</v>
      </c>
      <c r="H167" s="25">
        <f t="shared" si="18"/>
        <v>46.475999999999992</v>
      </c>
      <c r="I167" s="23" t="str">
        <f t="shared" si="15"/>
        <v>06</v>
      </c>
      <c r="J167" s="26" t="s">
        <v>1028</v>
      </c>
      <c r="K167" s="26" t="s">
        <v>28</v>
      </c>
      <c r="L167" s="23" t="str">
        <f t="shared" si="16"/>
        <v>HP20190605</v>
      </c>
      <c r="M167" s="10">
        <v>83</v>
      </c>
      <c r="N167" s="9">
        <f t="shared" si="19"/>
        <v>33.200000000000003</v>
      </c>
      <c r="O167" s="6">
        <f t="shared" si="17"/>
        <v>79.675999999999988</v>
      </c>
      <c r="P167" s="15" t="s">
        <v>634</v>
      </c>
      <c r="Q167" s="34"/>
      <c r="R167" s="38"/>
    </row>
    <row r="168" spans="1:19" s="2" customFormat="1" ht="29.1" customHeight="1">
      <c r="A168" s="22">
        <v>163</v>
      </c>
      <c r="B168" s="30" t="s">
        <v>627</v>
      </c>
      <c r="C168" s="28" t="s">
        <v>615</v>
      </c>
      <c r="D168" s="28" t="s">
        <v>616</v>
      </c>
      <c r="E168" s="5" t="s">
        <v>621</v>
      </c>
      <c r="F168" s="30" t="s">
        <v>239</v>
      </c>
      <c r="G168" s="31">
        <v>75.75</v>
      </c>
      <c r="H168" s="25">
        <f t="shared" si="18"/>
        <v>45.449999999999996</v>
      </c>
      <c r="I168" s="23" t="str">
        <f t="shared" si="15"/>
        <v>06</v>
      </c>
      <c r="J168" s="26" t="s">
        <v>619</v>
      </c>
      <c r="K168" s="26" t="s">
        <v>14</v>
      </c>
      <c r="L168" s="23" t="str">
        <f t="shared" si="16"/>
        <v>HP20190606</v>
      </c>
      <c r="M168" s="10">
        <v>81.400000000000006</v>
      </c>
      <c r="N168" s="9">
        <f t="shared" si="19"/>
        <v>32.56</v>
      </c>
      <c r="O168" s="6">
        <f t="shared" si="17"/>
        <v>78.009999999999991</v>
      </c>
      <c r="P168" s="15" t="s">
        <v>635</v>
      </c>
      <c r="Q168" s="34"/>
      <c r="R168" s="38"/>
    </row>
    <row r="169" spans="1:19" s="2" customFormat="1" ht="29.1" customHeight="1">
      <c r="A169" s="22">
        <v>164</v>
      </c>
      <c r="B169" s="19" t="s">
        <v>245</v>
      </c>
      <c r="C169" s="19" t="s">
        <v>1030</v>
      </c>
      <c r="D169" s="19" t="s">
        <v>1031</v>
      </c>
      <c r="E169" s="5" t="s">
        <v>1032</v>
      </c>
      <c r="F169" s="19" t="s">
        <v>244</v>
      </c>
      <c r="G169" s="23">
        <v>73.86</v>
      </c>
      <c r="H169" s="25">
        <f t="shared" si="18"/>
        <v>44.315999999999995</v>
      </c>
      <c r="I169" s="24">
        <f t="shared" si="15"/>
        <v>16</v>
      </c>
      <c r="J169" s="26">
        <v>16</v>
      </c>
      <c r="K169" s="26" t="s">
        <v>1033</v>
      </c>
      <c r="L169" s="23" t="str">
        <f t="shared" si="16"/>
        <v>HP20191607</v>
      </c>
      <c r="M169" s="10">
        <v>84.4</v>
      </c>
      <c r="N169" s="9">
        <f t="shared" si="19"/>
        <v>33.760000000000005</v>
      </c>
      <c r="O169" s="6">
        <f t="shared" si="17"/>
        <v>78.075999999999993</v>
      </c>
      <c r="P169" s="14" t="s">
        <v>1034</v>
      </c>
      <c r="Q169" s="33" t="s">
        <v>1942</v>
      </c>
      <c r="R169" s="37"/>
    </row>
    <row r="170" spans="1:19" s="2" customFormat="1" ht="29.1" customHeight="1">
      <c r="A170" s="22">
        <v>165</v>
      </c>
      <c r="B170" s="19" t="s">
        <v>246</v>
      </c>
      <c r="C170" s="19" t="s">
        <v>1035</v>
      </c>
      <c r="D170" s="19" t="s">
        <v>1036</v>
      </c>
      <c r="E170" s="5" t="s">
        <v>1037</v>
      </c>
      <c r="F170" s="19" t="s">
        <v>247</v>
      </c>
      <c r="G170" s="23">
        <v>85.73</v>
      </c>
      <c r="H170" s="25">
        <f t="shared" si="18"/>
        <v>51.438000000000002</v>
      </c>
      <c r="I170" s="24">
        <f t="shared" si="15"/>
        <v>16</v>
      </c>
      <c r="J170" s="26">
        <v>16</v>
      </c>
      <c r="K170" s="26" t="s">
        <v>41</v>
      </c>
      <c r="L170" s="23" t="str">
        <f t="shared" si="16"/>
        <v>HP20191608</v>
      </c>
      <c r="M170" s="10">
        <v>85.8</v>
      </c>
      <c r="N170" s="9">
        <f t="shared" si="19"/>
        <v>34.32</v>
      </c>
      <c r="O170" s="6">
        <f t="shared" si="17"/>
        <v>85.75800000000001</v>
      </c>
      <c r="P170" s="14" t="s">
        <v>637</v>
      </c>
      <c r="Q170" s="33" t="s">
        <v>1943</v>
      </c>
      <c r="R170" s="37"/>
    </row>
    <row r="171" spans="1:19" s="7" customFormat="1" ht="29.1" customHeight="1">
      <c r="A171" s="22">
        <v>166</v>
      </c>
      <c r="B171" s="19" t="s">
        <v>248</v>
      </c>
      <c r="C171" s="19" t="s">
        <v>1035</v>
      </c>
      <c r="D171" s="19" t="s">
        <v>1039</v>
      </c>
      <c r="E171" s="5" t="s">
        <v>1037</v>
      </c>
      <c r="F171" s="19" t="s">
        <v>247</v>
      </c>
      <c r="G171" s="23">
        <v>80.37</v>
      </c>
      <c r="H171" s="25">
        <f t="shared" si="18"/>
        <v>48.222000000000001</v>
      </c>
      <c r="I171" s="24">
        <f t="shared" si="15"/>
        <v>16</v>
      </c>
      <c r="J171" s="26">
        <v>16</v>
      </c>
      <c r="K171" s="26" t="s">
        <v>53</v>
      </c>
      <c r="L171" s="23" t="str">
        <f t="shared" si="16"/>
        <v>HP20191609</v>
      </c>
      <c r="M171" s="10"/>
      <c r="N171" s="9">
        <f t="shared" si="19"/>
        <v>0</v>
      </c>
      <c r="O171" s="6">
        <f t="shared" si="17"/>
        <v>48.222000000000001</v>
      </c>
      <c r="P171" s="14"/>
      <c r="Q171" s="33"/>
      <c r="R171" s="37" t="s">
        <v>1940</v>
      </c>
      <c r="S171" s="2"/>
    </row>
    <row r="172" spans="1:19" s="2" customFormat="1" ht="29.1" customHeight="1">
      <c r="A172" s="22">
        <v>167</v>
      </c>
      <c r="B172" s="19" t="s">
        <v>249</v>
      </c>
      <c r="C172" s="19" t="s">
        <v>1035</v>
      </c>
      <c r="D172" s="19" t="s">
        <v>1040</v>
      </c>
      <c r="E172" s="5" t="s">
        <v>1041</v>
      </c>
      <c r="F172" s="19" t="s">
        <v>250</v>
      </c>
      <c r="G172" s="23">
        <v>76.75</v>
      </c>
      <c r="H172" s="25">
        <f t="shared" si="18"/>
        <v>46.05</v>
      </c>
      <c r="I172" s="24">
        <f t="shared" si="15"/>
        <v>17</v>
      </c>
      <c r="J172" s="26">
        <v>17</v>
      </c>
      <c r="K172" s="26" t="s">
        <v>1042</v>
      </c>
      <c r="L172" s="23" t="str">
        <f t="shared" si="16"/>
        <v>HP20191705</v>
      </c>
      <c r="M172" s="10">
        <v>79</v>
      </c>
      <c r="N172" s="9">
        <f t="shared" si="19"/>
        <v>31.6</v>
      </c>
      <c r="O172" s="6">
        <f t="shared" si="17"/>
        <v>77.650000000000006</v>
      </c>
      <c r="P172" s="14" t="s">
        <v>1038</v>
      </c>
      <c r="Q172" s="33" t="s">
        <v>1943</v>
      </c>
      <c r="R172" s="37"/>
    </row>
    <row r="173" spans="1:19" s="2" customFormat="1" ht="29.1" customHeight="1">
      <c r="A173" s="22">
        <v>168</v>
      </c>
      <c r="B173" s="19" t="s">
        <v>251</v>
      </c>
      <c r="C173" s="19" t="s">
        <v>1035</v>
      </c>
      <c r="D173" s="19" t="s">
        <v>1043</v>
      </c>
      <c r="E173" s="5" t="s">
        <v>1041</v>
      </c>
      <c r="F173" s="19" t="s">
        <v>250</v>
      </c>
      <c r="G173" s="23">
        <v>72.94</v>
      </c>
      <c r="H173" s="25">
        <f t="shared" si="18"/>
        <v>43.763999999999996</v>
      </c>
      <c r="I173" s="24">
        <f t="shared" si="15"/>
        <v>17</v>
      </c>
      <c r="J173" s="26">
        <v>17</v>
      </c>
      <c r="K173" s="26" t="s">
        <v>14</v>
      </c>
      <c r="L173" s="23" t="str">
        <f t="shared" si="16"/>
        <v>HP20191706</v>
      </c>
      <c r="M173" s="10">
        <v>82.8</v>
      </c>
      <c r="N173" s="9">
        <f t="shared" si="19"/>
        <v>33.119999999999997</v>
      </c>
      <c r="O173" s="6">
        <f t="shared" si="17"/>
        <v>76.883999999999986</v>
      </c>
      <c r="P173" s="14" t="s">
        <v>631</v>
      </c>
      <c r="Q173" s="33" t="s">
        <v>1942</v>
      </c>
      <c r="R173" s="37"/>
    </row>
    <row r="174" spans="1:19" s="2" customFormat="1" ht="29.1" customHeight="1">
      <c r="A174" s="22">
        <v>169</v>
      </c>
      <c r="B174" s="19" t="s">
        <v>252</v>
      </c>
      <c r="C174" s="19" t="s">
        <v>1044</v>
      </c>
      <c r="D174" s="19" t="s">
        <v>1045</v>
      </c>
      <c r="E174" s="5" t="s">
        <v>1041</v>
      </c>
      <c r="F174" s="19" t="s">
        <v>250</v>
      </c>
      <c r="G174" s="23">
        <v>69.64</v>
      </c>
      <c r="H174" s="25">
        <f t="shared" si="18"/>
        <v>41.783999999999999</v>
      </c>
      <c r="I174" s="24">
        <f t="shared" si="15"/>
        <v>17</v>
      </c>
      <c r="J174" s="26">
        <v>17</v>
      </c>
      <c r="K174" s="26" t="s">
        <v>7</v>
      </c>
      <c r="L174" s="23" t="str">
        <f t="shared" si="16"/>
        <v>HP20191707</v>
      </c>
      <c r="M174" s="10"/>
      <c r="N174" s="9">
        <f t="shared" si="19"/>
        <v>0</v>
      </c>
      <c r="O174" s="6">
        <f t="shared" si="17"/>
        <v>41.783999999999999</v>
      </c>
      <c r="P174" s="14"/>
      <c r="Q174" s="33"/>
      <c r="R174" s="37" t="s">
        <v>1940</v>
      </c>
    </row>
    <row r="175" spans="1:19" s="2" customFormat="1" ht="29.1" customHeight="1">
      <c r="A175" s="22">
        <v>170</v>
      </c>
      <c r="B175" s="3" t="s">
        <v>1046</v>
      </c>
      <c r="C175" s="19" t="s">
        <v>1044</v>
      </c>
      <c r="D175" s="19" t="s">
        <v>1047</v>
      </c>
      <c r="E175" s="5" t="s">
        <v>1048</v>
      </c>
      <c r="F175" s="3" t="s">
        <v>253</v>
      </c>
      <c r="G175" s="4">
        <v>76.33</v>
      </c>
      <c r="H175" s="25">
        <f t="shared" si="18"/>
        <v>45.797999999999995</v>
      </c>
      <c r="I175" s="23" t="str">
        <f t="shared" si="15"/>
        <v>06</v>
      </c>
      <c r="J175" s="26" t="s">
        <v>1049</v>
      </c>
      <c r="K175" s="26" t="s">
        <v>41</v>
      </c>
      <c r="L175" s="23" t="str">
        <f t="shared" si="16"/>
        <v>HP20190608</v>
      </c>
      <c r="M175" s="10">
        <v>83.2</v>
      </c>
      <c r="N175" s="9">
        <f t="shared" si="19"/>
        <v>33.28</v>
      </c>
      <c r="O175" s="6">
        <f t="shared" si="17"/>
        <v>79.078000000000003</v>
      </c>
      <c r="P175" s="15" t="s">
        <v>1038</v>
      </c>
      <c r="Q175" s="34" t="s">
        <v>1943</v>
      </c>
      <c r="R175" s="38"/>
    </row>
    <row r="176" spans="1:19" s="2" customFormat="1" ht="29.1" customHeight="1">
      <c r="A176" s="22">
        <v>171</v>
      </c>
      <c r="B176" s="28" t="s">
        <v>254</v>
      </c>
      <c r="C176" s="28" t="s">
        <v>1050</v>
      </c>
      <c r="D176" s="28" t="s">
        <v>1051</v>
      </c>
      <c r="E176" s="5" t="s">
        <v>1052</v>
      </c>
      <c r="F176" s="28" t="s">
        <v>253</v>
      </c>
      <c r="G176" s="27">
        <v>77.37</v>
      </c>
      <c r="H176" s="25">
        <f t="shared" si="18"/>
        <v>46.422000000000004</v>
      </c>
      <c r="I176" s="23" t="str">
        <f t="shared" si="15"/>
        <v>06</v>
      </c>
      <c r="J176" s="26" t="s">
        <v>1053</v>
      </c>
      <c r="K176" s="26" t="s">
        <v>1054</v>
      </c>
      <c r="L176" s="23" t="str">
        <f t="shared" si="16"/>
        <v>HP20190607</v>
      </c>
      <c r="M176" s="10">
        <v>79.2</v>
      </c>
      <c r="N176" s="9">
        <f t="shared" si="19"/>
        <v>31.680000000000003</v>
      </c>
      <c r="O176" s="6">
        <f t="shared" si="17"/>
        <v>78.102000000000004</v>
      </c>
      <c r="P176" s="15" t="s">
        <v>631</v>
      </c>
      <c r="Q176" s="34"/>
      <c r="R176" s="38"/>
    </row>
    <row r="177" spans="1:19" s="2" customFormat="1" ht="29.1" customHeight="1">
      <c r="A177" s="22">
        <v>172</v>
      </c>
      <c r="B177" s="19" t="s">
        <v>259</v>
      </c>
      <c r="C177" s="19" t="s">
        <v>1050</v>
      </c>
      <c r="D177" s="19" t="s">
        <v>1055</v>
      </c>
      <c r="E177" s="5" t="s">
        <v>1056</v>
      </c>
      <c r="F177" s="19" t="s">
        <v>255</v>
      </c>
      <c r="G177" s="23">
        <v>79.819999999999993</v>
      </c>
      <c r="H177" s="25">
        <f t="shared" si="18"/>
        <v>47.891999999999996</v>
      </c>
      <c r="I177" s="24">
        <f t="shared" si="15"/>
        <v>18</v>
      </c>
      <c r="J177" s="26">
        <v>18</v>
      </c>
      <c r="K177" s="26" t="s">
        <v>14</v>
      </c>
      <c r="L177" s="23" t="str">
        <f t="shared" si="16"/>
        <v>HP20191806</v>
      </c>
      <c r="M177" s="10">
        <v>90</v>
      </c>
      <c r="N177" s="9">
        <f t="shared" si="19"/>
        <v>36</v>
      </c>
      <c r="O177" s="6">
        <f t="shared" si="17"/>
        <v>83.891999999999996</v>
      </c>
      <c r="P177" s="14" t="s">
        <v>1006</v>
      </c>
      <c r="Q177" s="33" t="s">
        <v>1943</v>
      </c>
      <c r="R177" s="37"/>
    </row>
    <row r="178" spans="1:19" s="2" customFormat="1" ht="29.1" customHeight="1">
      <c r="A178" s="22">
        <v>173</v>
      </c>
      <c r="B178" s="19" t="s">
        <v>267</v>
      </c>
      <c r="C178" s="19" t="s">
        <v>1050</v>
      </c>
      <c r="D178" s="19" t="s">
        <v>1057</v>
      </c>
      <c r="E178" s="5" t="s">
        <v>1056</v>
      </c>
      <c r="F178" s="19" t="s">
        <v>255</v>
      </c>
      <c r="G178" s="23">
        <v>77.66</v>
      </c>
      <c r="H178" s="25">
        <f t="shared" si="18"/>
        <v>46.595999999999997</v>
      </c>
      <c r="I178" s="24">
        <f t="shared" si="15"/>
        <v>18</v>
      </c>
      <c r="J178" s="26">
        <v>18</v>
      </c>
      <c r="K178" s="26" t="s">
        <v>11</v>
      </c>
      <c r="L178" s="23" t="str">
        <f t="shared" si="16"/>
        <v>HP20191814</v>
      </c>
      <c r="M178" s="10">
        <v>89</v>
      </c>
      <c r="N178" s="9">
        <f t="shared" si="19"/>
        <v>35.6</v>
      </c>
      <c r="O178" s="6">
        <f t="shared" si="17"/>
        <v>82.195999999999998</v>
      </c>
      <c r="P178" s="14" t="s">
        <v>631</v>
      </c>
      <c r="Q178" s="33" t="s">
        <v>1943</v>
      </c>
      <c r="R178" s="37"/>
    </row>
    <row r="179" spans="1:19" s="2" customFormat="1" ht="29.1" customHeight="1">
      <c r="A179" s="22">
        <v>174</v>
      </c>
      <c r="B179" s="3" t="s">
        <v>1058</v>
      </c>
      <c r="C179" s="19" t="s">
        <v>1050</v>
      </c>
      <c r="D179" s="19" t="s">
        <v>1059</v>
      </c>
      <c r="E179" s="5" t="s">
        <v>1056</v>
      </c>
      <c r="F179" s="3" t="s">
        <v>255</v>
      </c>
      <c r="G179" s="4">
        <v>76.849999999999994</v>
      </c>
      <c r="H179" s="25">
        <f t="shared" si="18"/>
        <v>46.109999999999992</v>
      </c>
      <c r="I179" s="24">
        <f t="shared" si="15"/>
        <v>18</v>
      </c>
      <c r="J179" s="26">
        <v>18</v>
      </c>
      <c r="K179" s="26" t="s">
        <v>157</v>
      </c>
      <c r="L179" s="23" t="str">
        <f t="shared" si="16"/>
        <v>HP20191818</v>
      </c>
      <c r="M179" s="10">
        <v>84.2</v>
      </c>
      <c r="N179" s="9">
        <f t="shared" si="19"/>
        <v>33.68</v>
      </c>
      <c r="O179" s="6">
        <f t="shared" si="17"/>
        <v>79.789999999999992</v>
      </c>
      <c r="P179" s="14" t="s">
        <v>632</v>
      </c>
      <c r="Q179" s="33" t="s">
        <v>1943</v>
      </c>
      <c r="R179" s="37"/>
    </row>
    <row r="180" spans="1:19" s="2" customFormat="1" ht="29.1" customHeight="1">
      <c r="A180" s="22">
        <v>175</v>
      </c>
      <c r="B180" s="19" t="s">
        <v>256</v>
      </c>
      <c r="C180" s="19" t="s">
        <v>1060</v>
      </c>
      <c r="D180" s="19" t="s">
        <v>1061</v>
      </c>
      <c r="E180" s="5" t="s">
        <v>1062</v>
      </c>
      <c r="F180" s="19" t="s">
        <v>255</v>
      </c>
      <c r="G180" s="23">
        <v>80.45</v>
      </c>
      <c r="H180" s="25">
        <f t="shared" si="18"/>
        <v>48.27</v>
      </c>
      <c r="I180" s="24">
        <f t="shared" si="15"/>
        <v>18</v>
      </c>
      <c r="J180" s="26">
        <v>18</v>
      </c>
      <c r="K180" s="26" t="s">
        <v>1063</v>
      </c>
      <c r="L180" s="23" t="str">
        <f t="shared" si="16"/>
        <v>HP20191803</v>
      </c>
      <c r="M180" s="10">
        <v>77.2</v>
      </c>
      <c r="N180" s="9">
        <f t="shared" si="19"/>
        <v>30.880000000000003</v>
      </c>
      <c r="O180" s="6">
        <f t="shared" si="17"/>
        <v>79.150000000000006</v>
      </c>
      <c r="P180" s="14" t="s">
        <v>633</v>
      </c>
      <c r="Q180" s="33" t="s">
        <v>1943</v>
      </c>
      <c r="R180" s="37"/>
    </row>
    <row r="181" spans="1:19" s="2" customFormat="1" ht="29.1" customHeight="1">
      <c r="A181" s="22">
        <v>176</v>
      </c>
      <c r="B181" s="19" t="s">
        <v>265</v>
      </c>
      <c r="C181" s="19" t="s">
        <v>1064</v>
      </c>
      <c r="D181" s="19" t="s">
        <v>1065</v>
      </c>
      <c r="E181" s="5" t="s">
        <v>1066</v>
      </c>
      <c r="F181" s="19" t="s">
        <v>255</v>
      </c>
      <c r="G181" s="23">
        <v>78.09</v>
      </c>
      <c r="H181" s="25">
        <f t="shared" si="18"/>
        <v>46.853999999999999</v>
      </c>
      <c r="I181" s="24">
        <f t="shared" si="15"/>
        <v>18</v>
      </c>
      <c r="J181" s="26">
        <v>18</v>
      </c>
      <c r="K181" s="26" t="s">
        <v>56</v>
      </c>
      <c r="L181" s="23" t="str">
        <f t="shared" si="16"/>
        <v>HP20191812</v>
      </c>
      <c r="M181" s="10">
        <v>80.5</v>
      </c>
      <c r="N181" s="9">
        <f t="shared" si="19"/>
        <v>32.200000000000003</v>
      </c>
      <c r="O181" s="6">
        <f t="shared" si="17"/>
        <v>79.054000000000002</v>
      </c>
      <c r="P181" s="14" t="s">
        <v>634</v>
      </c>
      <c r="Q181" s="33" t="s">
        <v>1943</v>
      </c>
      <c r="R181" s="37"/>
    </row>
    <row r="182" spans="1:19" s="2" customFormat="1" ht="29.1" customHeight="1">
      <c r="A182" s="22">
        <v>177</v>
      </c>
      <c r="B182" s="19" t="s">
        <v>258</v>
      </c>
      <c r="C182" s="19" t="s">
        <v>903</v>
      </c>
      <c r="D182" s="19" t="s">
        <v>1067</v>
      </c>
      <c r="E182" s="5" t="s">
        <v>1068</v>
      </c>
      <c r="F182" s="19" t="s">
        <v>255</v>
      </c>
      <c r="G182" s="23">
        <v>80.13</v>
      </c>
      <c r="H182" s="25">
        <f t="shared" si="18"/>
        <v>48.077999999999996</v>
      </c>
      <c r="I182" s="24">
        <f t="shared" si="15"/>
        <v>18</v>
      </c>
      <c r="J182" s="26">
        <v>18</v>
      </c>
      <c r="K182" s="26" t="s">
        <v>28</v>
      </c>
      <c r="L182" s="23" t="str">
        <f t="shared" si="16"/>
        <v>HP20191805</v>
      </c>
      <c r="M182" s="10">
        <v>75.8</v>
      </c>
      <c r="N182" s="9">
        <f t="shared" si="19"/>
        <v>30.32</v>
      </c>
      <c r="O182" s="6">
        <f t="shared" si="17"/>
        <v>78.397999999999996</v>
      </c>
      <c r="P182" s="14" t="s">
        <v>635</v>
      </c>
      <c r="Q182" s="33" t="s">
        <v>1943</v>
      </c>
      <c r="R182" s="37"/>
    </row>
    <row r="183" spans="1:19" s="2" customFormat="1" ht="29.1" customHeight="1">
      <c r="A183" s="22">
        <v>178</v>
      </c>
      <c r="B183" s="3" t="s">
        <v>609</v>
      </c>
      <c r="C183" s="19" t="s">
        <v>1069</v>
      </c>
      <c r="D183" s="19" t="s">
        <v>1070</v>
      </c>
      <c r="E183" s="5" t="s">
        <v>1875</v>
      </c>
      <c r="F183" s="3" t="s">
        <v>255</v>
      </c>
      <c r="G183" s="4">
        <v>76.790000000000006</v>
      </c>
      <c r="H183" s="25">
        <f t="shared" si="18"/>
        <v>46.074000000000005</v>
      </c>
      <c r="I183" s="24">
        <f t="shared" si="15"/>
        <v>18</v>
      </c>
      <c r="J183" s="26">
        <v>18</v>
      </c>
      <c r="K183" s="26" t="s">
        <v>4</v>
      </c>
      <c r="L183" s="23" t="str">
        <f t="shared" si="16"/>
        <v>HP20191819</v>
      </c>
      <c r="M183" s="10">
        <v>80</v>
      </c>
      <c r="N183" s="9">
        <f t="shared" si="19"/>
        <v>32</v>
      </c>
      <c r="O183" s="6">
        <f t="shared" si="17"/>
        <v>78.074000000000012</v>
      </c>
      <c r="P183" s="14" t="s">
        <v>638</v>
      </c>
      <c r="Q183" s="33" t="s">
        <v>1943</v>
      </c>
      <c r="R183" s="37"/>
    </row>
    <row r="184" spans="1:19" s="2" customFormat="1" ht="29.1" customHeight="1">
      <c r="A184" s="22">
        <v>179</v>
      </c>
      <c r="B184" s="19" t="s">
        <v>257</v>
      </c>
      <c r="C184" s="19" t="s">
        <v>1069</v>
      </c>
      <c r="D184" s="19" t="s">
        <v>1876</v>
      </c>
      <c r="E184" s="5" t="s">
        <v>1875</v>
      </c>
      <c r="F184" s="19" t="s">
        <v>255</v>
      </c>
      <c r="G184" s="23">
        <v>80.41</v>
      </c>
      <c r="H184" s="25">
        <f t="shared" ref="H184:H214" si="20">G184*0.6</f>
        <v>48.245999999999995</v>
      </c>
      <c r="I184" s="24">
        <f t="shared" si="15"/>
        <v>18</v>
      </c>
      <c r="J184" s="26">
        <v>18</v>
      </c>
      <c r="K184" s="26" t="s">
        <v>31</v>
      </c>
      <c r="L184" s="23" t="str">
        <f t="shared" si="16"/>
        <v>HP20191804</v>
      </c>
      <c r="M184" s="10">
        <v>72.099999999999994</v>
      </c>
      <c r="N184" s="9">
        <f t="shared" ref="N184:N214" si="21">M184*0.4</f>
        <v>28.84</v>
      </c>
      <c r="O184" s="6">
        <f t="shared" si="17"/>
        <v>77.085999999999999</v>
      </c>
      <c r="P184" s="14" t="s">
        <v>639</v>
      </c>
      <c r="Q184" s="33"/>
      <c r="R184" s="37"/>
    </row>
    <row r="185" spans="1:19" s="2" customFormat="1" ht="29.1" customHeight="1">
      <c r="A185" s="22">
        <v>180</v>
      </c>
      <c r="B185" s="19" t="s">
        <v>266</v>
      </c>
      <c r="C185" s="19" t="s">
        <v>1071</v>
      </c>
      <c r="D185" s="19" t="s">
        <v>1072</v>
      </c>
      <c r="E185" s="5" t="s">
        <v>1073</v>
      </c>
      <c r="F185" s="19" t="s">
        <v>255</v>
      </c>
      <c r="G185" s="23">
        <v>77.959999999999994</v>
      </c>
      <c r="H185" s="25">
        <f t="shared" si="20"/>
        <v>46.775999999999996</v>
      </c>
      <c r="I185" s="24">
        <f t="shared" si="15"/>
        <v>18</v>
      </c>
      <c r="J185" s="26">
        <v>18</v>
      </c>
      <c r="K185" s="26" t="s">
        <v>34</v>
      </c>
      <c r="L185" s="23" t="str">
        <f t="shared" si="16"/>
        <v>HP20191813</v>
      </c>
      <c r="M185" s="10">
        <v>73.3</v>
      </c>
      <c r="N185" s="9">
        <f t="shared" si="21"/>
        <v>29.32</v>
      </c>
      <c r="O185" s="6">
        <f t="shared" si="17"/>
        <v>76.096000000000004</v>
      </c>
      <c r="P185" s="14" t="s">
        <v>640</v>
      </c>
      <c r="Q185" s="33"/>
      <c r="R185" s="37"/>
    </row>
    <row r="186" spans="1:19" s="2" customFormat="1" ht="29.1" customHeight="1">
      <c r="A186" s="22">
        <v>181</v>
      </c>
      <c r="B186" s="19" t="s">
        <v>263</v>
      </c>
      <c r="C186" s="19" t="s">
        <v>1071</v>
      </c>
      <c r="D186" s="19" t="s">
        <v>1074</v>
      </c>
      <c r="E186" s="5" t="s">
        <v>1073</v>
      </c>
      <c r="F186" s="19" t="s">
        <v>255</v>
      </c>
      <c r="G186" s="23">
        <v>78.790000000000006</v>
      </c>
      <c r="H186" s="25">
        <f t="shared" si="20"/>
        <v>47.274000000000001</v>
      </c>
      <c r="I186" s="24">
        <f t="shared" si="15"/>
        <v>18</v>
      </c>
      <c r="J186" s="26">
        <v>18</v>
      </c>
      <c r="K186" s="26" t="s">
        <v>26</v>
      </c>
      <c r="L186" s="23" t="str">
        <f t="shared" si="16"/>
        <v>HP20191810</v>
      </c>
      <c r="M186" s="10">
        <v>71</v>
      </c>
      <c r="N186" s="9">
        <f t="shared" si="21"/>
        <v>28.400000000000002</v>
      </c>
      <c r="O186" s="6">
        <f t="shared" si="17"/>
        <v>75.674000000000007</v>
      </c>
      <c r="P186" s="14" t="s">
        <v>26</v>
      </c>
      <c r="Q186" s="33"/>
      <c r="R186" s="37"/>
    </row>
    <row r="187" spans="1:19" s="7" customFormat="1" ht="29.1" customHeight="1">
      <c r="A187" s="22">
        <v>182</v>
      </c>
      <c r="B187" s="19" t="s">
        <v>260</v>
      </c>
      <c r="C187" s="19" t="s">
        <v>1071</v>
      </c>
      <c r="D187" s="19" t="s">
        <v>1877</v>
      </c>
      <c r="E187" s="5" t="s">
        <v>1073</v>
      </c>
      <c r="F187" s="19" t="s">
        <v>255</v>
      </c>
      <c r="G187" s="23">
        <v>79.540000000000006</v>
      </c>
      <c r="H187" s="25">
        <f t="shared" si="20"/>
        <v>47.724000000000004</v>
      </c>
      <c r="I187" s="24">
        <f t="shared" si="15"/>
        <v>18</v>
      </c>
      <c r="J187" s="26">
        <v>18</v>
      </c>
      <c r="K187" s="26" t="s">
        <v>7</v>
      </c>
      <c r="L187" s="23" t="str">
        <f t="shared" si="16"/>
        <v>HP20191807</v>
      </c>
      <c r="M187" s="10">
        <v>69.599999999999994</v>
      </c>
      <c r="N187" s="9">
        <f t="shared" si="21"/>
        <v>27.84</v>
      </c>
      <c r="O187" s="6">
        <f t="shared" si="17"/>
        <v>75.564000000000007</v>
      </c>
      <c r="P187" s="14" t="s">
        <v>9</v>
      </c>
      <c r="Q187" s="33"/>
      <c r="R187" s="37"/>
      <c r="S187" s="2"/>
    </row>
    <row r="188" spans="1:19" s="2" customFormat="1" ht="29.1" customHeight="1">
      <c r="A188" s="22">
        <v>183</v>
      </c>
      <c r="B188" s="19" t="s">
        <v>264</v>
      </c>
      <c r="C188" s="19" t="s">
        <v>1071</v>
      </c>
      <c r="D188" s="19" t="s">
        <v>1878</v>
      </c>
      <c r="E188" s="5" t="s">
        <v>1073</v>
      </c>
      <c r="F188" s="19" t="s">
        <v>255</v>
      </c>
      <c r="G188" s="23">
        <v>78.709999999999994</v>
      </c>
      <c r="H188" s="25">
        <f t="shared" si="20"/>
        <v>47.225999999999992</v>
      </c>
      <c r="I188" s="24">
        <f t="shared" si="15"/>
        <v>18</v>
      </c>
      <c r="J188" s="26">
        <v>18</v>
      </c>
      <c r="K188" s="26" t="s">
        <v>9</v>
      </c>
      <c r="L188" s="23" t="str">
        <f t="shared" si="16"/>
        <v>HP20191811</v>
      </c>
      <c r="M188" s="10">
        <v>69.099999999999994</v>
      </c>
      <c r="N188" s="9">
        <f t="shared" si="21"/>
        <v>27.64</v>
      </c>
      <c r="O188" s="6">
        <f t="shared" si="17"/>
        <v>74.865999999999985</v>
      </c>
      <c r="P188" s="14" t="s">
        <v>56</v>
      </c>
      <c r="Q188" s="33"/>
      <c r="R188" s="37"/>
    </row>
    <row r="189" spans="1:19" s="2" customFormat="1" ht="29.1" customHeight="1">
      <c r="A189" s="22">
        <v>184</v>
      </c>
      <c r="B189" s="3" t="s">
        <v>611</v>
      </c>
      <c r="C189" s="19" t="s">
        <v>1075</v>
      </c>
      <c r="D189" s="19" t="s">
        <v>1076</v>
      </c>
      <c r="E189" s="5" t="s">
        <v>1077</v>
      </c>
      <c r="F189" s="3" t="s">
        <v>255</v>
      </c>
      <c r="G189" s="4">
        <v>76.56</v>
      </c>
      <c r="H189" s="25">
        <f t="shared" si="20"/>
        <v>45.936</v>
      </c>
      <c r="I189" s="24">
        <f t="shared" si="15"/>
        <v>18</v>
      </c>
      <c r="J189" s="26">
        <v>18</v>
      </c>
      <c r="K189" s="26" t="s">
        <v>32</v>
      </c>
      <c r="L189" s="23" t="str">
        <f t="shared" si="16"/>
        <v>HP20191821</v>
      </c>
      <c r="M189" s="10">
        <v>71.2</v>
      </c>
      <c r="N189" s="9">
        <f t="shared" si="21"/>
        <v>28.480000000000004</v>
      </c>
      <c r="O189" s="6">
        <f t="shared" si="17"/>
        <v>74.415999999999997</v>
      </c>
      <c r="P189" s="14" t="s">
        <v>34</v>
      </c>
      <c r="Q189" s="33"/>
      <c r="R189" s="37"/>
    </row>
    <row r="190" spans="1:19" s="7" customFormat="1" ht="29.1" customHeight="1">
      <c r="A190" s="22">
        <v>185</v>
      </c>
      <c r="B190" s="3" t="s">
        <v>610</v>
      </c>
      <c r="C190" s="19" t="s">
        <v>646</v>
      </c>
      <c r="D190" s="19" t="s">
        <v>1078</v>
      </c>
      <c r="E190" s="5" t="s">
        <v>1079</v>
      </c>
      <c r="F190" s="3" t="s">
        <v>255</v>
      </c>
      <c r="G190" s="4">
        <v>76.56</v>
      </c>
      <c r="H190" s="25">
        <f t="shared" si="20"/>
        <v>45.936</v>
      </c>
      <c r="I190" s="24">
        <f t="shared" si="15"/>
        <v>18</v>
      </c>
      <c r="J190" s="26">
        <v>18</v>
      </c>
      <c r="K190" s="26" t="s">
        <v>17</v>
      </c>
      <c r="L190" s="23" t="str">
        <f t="shared" si="16"/>
        <v>HP20191820</v>
      </c>
      <c r="M190" s="10">
        <v>70.8</v>
      </c>
      <c r="N190" s="9">
        <f t="shared" si="21"/>
        <v>28.32</v>
      </c>
      <c r="O190" s="6">
        <f t="shared" si="17"/>
        <v>74.256</v>
      </c>
      <c r="P190" s="14" t="s">
        <v>11</v>
      </c>
      <c r="Q190" s="33"/>
      <c r="R190" s="37"/>
      <c r="S190" s="2"/>
    </row>
    <row r="191" spans="1:19" s="2" customFormat="1" ht="29.1" customHeight="1">
      <c r="A191" s="22">
        <v>186</v>
      </c>
      <c r="B191" s="19" t="s">
        <v>261</v>
      </c>
      <c r="C191" s="19" t="s">
        <v>972</v>
      </c>
      <c r="D191" s="19" t="s">
        <v>1080</v>
      </c>
      <c r="E191" s="5" t="s">
        <v>1081</v>
      </c>
      <c r="F191" s="19" t="s">
        <v>255</v>
      </c>
      <c r="G191" s="23">
        <v>79.33</v>
      </c>
      <c r="H191" s="25">
        <f t="shared" si="20"/>
        <v>47.597999999999999</v>
      </c>
      <c r="I191" s="24">
        <f t="shared" si="15"/>
        <v>18</v>
      </c>
      <c r="J191" s="26">
        <v>18</v>
      </c>
      <c r="K191" s="26" t="s">
        <v>41</v>
      </c>
      <c r="L191" s="23" t="str">
        <f t="shared" si="16"/>
        <v>HP20191808</v>
      </c>
      <c r="M191" s="10">
        <v>66.599999999999994</v>
      </c>
      <c r="N191" s="9">
        <f t="shared" si="21"/>
        <v>26.64</v>
      </c>
      <c r="O191" s="6">
        <f t="shared" si="17"/>
        <v>74.238</v>
      </c>
      <c r="P191" s="14" t="s">
        <v>65</v>
      </c>
      <c r="Q191" s="33"/>
      <c r="R191" s="37"/>
    </row>
    <row r="192" spans="1:19" s="2" customFormat="1" ht="29.1" customHeight="1">
      <c r="A192" s="22">
        <v>187</v>
      </c>
      <c r="B192" s="28" t="s">
        <v>269</v>
      </c>
      <c r="C192" s="28" t="s">
        <v>1082</v>
      </c>
      <c r="D192" s="28" t="s">
        <v>1879</v>
      </c>
      <c r="E192" s="5" t="s">
        <v>1880</v>
      </c>
      <c r="F192" s="19" t="s">
        <v>255</v>
      </c>
      <c r="G192" s="23">
        <v>77.540000000000006</v>
      </c>
      <c r="H192" s="25">
        <f t="shared" si="20"/>
        <v>46.524000000000001</v>
      </c>
      <c r="I192" s="24">
        <f t="shared" si="15"/>
        <v>18</v>
      </c>
      <c r="J192" s="26">
        <v>18</v>
      </c>
      <c r="K192" s="26" t="s">
        <v>36</v>
      </c>
      <c r="L192" s="23" t="str">
        <f t="shared" si="16"/>
        <v>HP20191816</v>
      </c>
      <c r="M192" s="10">
        <v>68</v>
      </c>
      <c r="N192" s="9">
        <f t="shared" si="21"/>
        <v>27.200000000000003</v>
      </c>
      <c r="O192" s="6">
        <f t="shared" si="17"/>
        <v>73.724000000000004</v>
      </c>
      <c r="P192" s="14" t="s">
        <v>36</v>
      </c>
      <c r="Q192" s="33"/>
      <c r="R192" s="37"/>
    </row>
    <row r="193" spans="1:19" s="2" customFormat="1" ht="29.1" customHeight="1">
      <c r="A193" s="22">
        <v>188</v>
      </c>
      <c r="B193" s="28" t="s">
        <v>270</v>
      </c>
      <c r="C193" s="28" t="s">
        <v>972</v>
      </c>
      <c r="D193" s="28" t="s">
        <v>1083</v>
      </c>
      <c r="E193" s="5" t="s">
        <v>1081</v>
      </c>
      <c r="F193" s="19" t="s">
        <v>255</v>
      </c>
      <c r="G193" s="23">
        <v>77.430000000000007</v>
      </c>
      <c r="H193" s="25">
        <f t="shared" si="20"/>
        <v>46.458000000000006</v>
      </c>
      <c r="I193" s="24">
        <f t="shared" si="15"/>
        <v>18</v>
      </c>
      <c r="J193" s="26">
        <v>18</v>
      </c>
      <c r="K193" s="26" t="s">
        <v>60</v>
      </c>
      <c r="L193" s="23" t="str">
        <f t="shared" si="16"/>
        <v>HP20191817</v>
      </c>
      <c r="M193" s="10">
        <v>62.9</v>
      </c>
      <c r="N193" s="9">
        <f t="shared" si="21"/>
        <v>25.16</v>
      </c>
      <c r="O193" s="6">
        <f t="shared" si="17"/>
        <v>71.618000000000009</v>
      </c>
      <c r="P193" s="14" t="s">
        <v>60</v>
      </c>
      <c r="Q193" s="33"/>
      <c r="R193" s="37"/>
    </row>
    <row r="194" spans="1:19" s="2" customFormat="1" ht="29.1" customHeight="1">
      <c r="A194" s="22">
        <v>189</v>
      </c>
      <c r="B194" s="28" t="s">
        <v>262</v>
      </c>
      <c r="C194" s="28" t="s">
        <v>1084</v>
      </c>
      <c r="D194" s="28" t="s">
        <v>1085</v>
      </c>
      <c r="E194" s="5" t="s">
        <v>1086</v>
      </c>
      <c r="F194" s="19" t="s">
        <v>255</v>
      </c>
      <c r="G194" s="23">
        <v>79.239999999999995</v>
      </c>
      <c r="H194" s="25">
        <f t="shared" si="20"/>
        <v>47.543999999999997</v>
      </c>
      <c r="I194" s="24">
        <f t="shared" si="15"/>
        <v>18</v>
      </c>
      <c r="J194" s="26">
        <v>18</v>
      </c>
      <c r="K194" s="26" t="s">
        <v>53</v>
      </c>
      <c r="L194" s="23" t="str">
        <f t="shared" si="16"/>
        <v>HP20191809</v>
      </c>
      <c r="M194" s="10">
        <v>0</v>
      </c>
      <c r="N194" s="9">
        <f t="shared" si="21"/>
        <v>0</v>
      </c>
      <c r="O194" s="6">
        <f t="shared" si="17"/>
        <v>47.543999999999997</v>
      </c>
      <c r="P194" s="14"/>
      <c r="Q194" s="33"/>
      <c r="R194" s="37" t="s">
        <v>1087</v>
      </c>
    </row>
    <row r="195" spans="1:19" s="7" customFormat="1" ht="29.1" customHeight="1">
      <c r="A195" s="22">
        <v>190</v>
      </c>
      <c r="B195" s="28" t="s">
        <v>268</v>
      </c>
      <c r="C195" s="28" t="s">
        <v>1084</v>
      </c>
      <c r="D195" s="28" t="s">
        <v>1881</v>
      </c>
      <c r="E195" s="5" t="s">
        <v>1086</v>
      </c>
      <c r="F195" s="19" t="s">
        <v>255</v>
      </c>
      <c r="G195" s="23">
        <v>77.63</v>
      </c>
      <c r="H195" s="25">
        <f t="shared" si="20"/>
        <v>46.577999999999996</v>
      </c>
      <c r="I195" s="24">
        <f t="shared" si="15"/>
        <v>18</v>
      </c>
      <c r="J195" s="26">
        <v>18</v>
      </c>
      <c r="K195" s="26" t="s">
        <v>65</v>
      </c>
      <c r="L195" s="23" t="str">
        <f t="shared" si="16"/>
        <v>HP20191815</v>
      </c>
      <c r="M195" s="10">
        <v>0</v>
      </c>
      <c r="N195" s="9">
        <f t="shared" si="21"/>
        <v>0</v>
      </c>
      <c r="O195" s="6">
        <f t="shared" si="17"/>
        <v>46.577999999999996</v>
      </c>
      <c r="P195" s="14"/>
      <c r="Q195" s="33"/>
      <c r="R195" s="37" t="s">
        <v>1087</v>
      </c>
      <c r="S195" s="2"/>
    </row>
    <row r="196" spans="1:19" s="2" customFormat="1" ht="29.1" customHeight="1">
      <c r="A196" s="22">
        <v>191</v>
      </c>
      <c r="B196" s="19" t="s">
        <v>271</v>
      </c>
      <c r="C196" s="28" t="s">
        <v>1071</v>
      </c>
      <c r="D196" s="19" t="s">
        <v>1088</v>
      </c>
      <c r="E196" s="5" t="s">
        <v>1882</v>
      </c>
      <c r="F196" s="19" t="s">
        <v>272</v>
      </c>
      <c r="G196" s="23">
        <v>80.37</v>
      </c>
      <c r="H196" s="25">
        <f t="shared" si="20"/>
        <v>48.222000000000001</v>
      </c>
      <c r="I196" s="24">
        <f t="shared" si="15"/>
        <v>18</v>
      </c>
      <c r="J196" s="26">
        <v>18</v>
      </c>
      <c r="K196" s="26" t="s">
        <v>88</v>
      </c>
      <c r="L196" s="23" t="str">
        <f t="shared" si="16"/>
        <v>HP20191822</v>
      </c>
      <c r="M196" s="10">
        <v>82</v>
      </c>
      <c r="N196" s="9">
        <f t="shared" si="21"/>
        <v>32.800000000000004</v>
      </c>
      <c r="O196" s="6">
        <f t="shared" si="17"/>
        <v>81.022000000000006</v>
      </c>
      <c r="P196" s="14" t="s">
        <v>1883</v>
      </c>
      <c r="Q196" s="33" t="s">
        <v>1943</v>
      </c>
      <c r="R196" s="37"/>
    </row>
    <row r="197" spans="1:19" s="2" customFormat="1" ht="29.1" customHeight="1">
      <c r="A197" s="22">
        <v>192</v>
      </c>
      <c r="B197" s="19" t="s">
        <v>273</v>
      </c>
      <c r="C197" s="28" t="s">
        <v>1089</v>
      </c>
      <c r="D197" s="19" t="s">
        <v>1090</v>
      </c>
      <c r="E197" s="5" t="s">
        <v>1091</v>
      </c>
      <c r="F197" s="19" t="s">
        <v>272</v>
      </c>
      <c r="G197" s="23">
        <v>79.09</v>
      </c>
      <c r="H197" s="25">
        <f t="shared" si="20"/>
        <v>47.454000000000001</v>
      </c>
      <c r="I197" s="24">
        <f t="shared" si="15"/>
        <v>18</v>
      </c>
      <c r="J197" s="26">
        <v>18</v>
      </c>
      <c r="K197" s="26" t="s">
        <v>50</v>
      </c>
      <c r="L197" s="23" t="str">
        <f t="shared" si="16"/>
        <v>HP20191823</v>
      </c>
      <c r="M197" s="10">
        <v>83.6</v>
      </c>
      <c r="N197" s="9">
        <f t="shared" si="21"/>
        <v>33.44</v>
      </c>
      <c r="O197" s="6">
        <f t="shared" si="17"/>
        <v>80.894000000000005</v>
      </c>
      <c r="P197" s="14" t="s">
        <v>631</v>
      </c>
      <c r="Q197" s="33" t="s">
        <v>1943</v>
      </c>
      <c r="R197" s="37"/>
    </row>
    <row r="198" spans="1:19" s="2" customFormat="1" ht="29.1" customHeight="1">
      <c r="A198" s="22">
        <v>193</v>
      </c>
      <c r="B198" s="19" t="s">
        <v>274</v>
      </c>
      <c r="C198" s="28" t="s">
        <v>1092</v>
      </c>
      <c r="D198" s="19" t="s">
        <v>1093</v>
      </c>
      <c r="E198" s="5" t="s">
        <v>1094</v>
      </c>
      <c r="F198" s="19" t="s">
        <v>272</v>
      </c>
      <c r="G198" s="23">
        <v>77.56</v>
      </c>
      <c r="H198" s="25">
        <f t="shared" si="20"/>
        <v>46.536000000000001</v>
      </c>
      <c r="I198" s="24">
        <f t="shared" ref="I198:I261" si="22">J198</f>
        <v>18</v>
      </c>
      <c r="J198" s="26">
        <v>18</v>
      </c>
      <c r="K198" s="26" t="s">
        <v>85</v>
      </c>
      <c r="L198" s="23" t="str">
        <f t="shared" ref="L198:L261" si="23">"HP2019"&amp;J198&amp;K198</f>
        <v>HP20191825</v>
      </c>
      <c r="M198" s="10">
        <v>84.9</v>
      </c>
      <c r="N198" s="9">
        <f t="shared" si="21"/>
        <v>33.96</v>
      </c>
      <c r="O198" s="6">
        <f t="shared" ref="O198:O261" si="24">H198+N198</f>
        <v>80.496000000000009</v>
      </c>
      <c r="P198" s="14" t="s">
        <v>632</v>
      </c>
      <c r="Q198" s="33"/>
      <c r="R198" s="37"/>
    </row>
    <row r="199" spans="1:19" s="2" customFormat="1" ht="29.1" customHeight="1">
      <c r="A199" s="22">
        <v>194</v>
      </c>
      <c r="B199" s="19" t="s">
        <v>223</v>
      </c>
      <c r="C199" s="28" t="s">
        <v>903</v>
      </c>
      <c r="D199" s="19" t="s">
        <v>1095</v>
      </c>
      <c r="E199" s="5" t="s">
        <v>1096</v>
      </c>
      <c r="F199" s="19" t="s">
        <v>272</v>
      </c>
      <c r="G199" s="23">
        <v>77.88</v>
      </c>
      <c r="H199" s="25">
        <f t="shared" si="20"/>
        <v>46.727999999999994</v>
      </c>
      <c r="I199" s="24">
        <f t="shared" si="22"/>
        <v>18</v>
      </c>
      <c r="J199" s="26">
        <v>18</v>
      </c>
      <c r="K199" s="26" t="s">
        <v>100</v>
      </c>
      <c r="L199" s="23" t="str">
        <f t="shared" si="23"/>
        <v>HP20191824</v>
      </c>
      <c r="M199" s="10">
        <v>80.2</v>
      </c>
      <c r="N199" s="9">
        <f t="shared" si="21"/>
        <v>32.080000000000005</v>
      </c>
      <c r="O199" s="6">
        <f t="shared" si="24"/>
        <v>78.807999999999993</v>
      </c>
      <c r="P199" s="14" t="s">
        <v>633</v>
      </c>
      <c r="Q199" s="33"/>
      <c r="R199" s="37"/>
    </row>
    <row r="200" spans="1:19" s="2" customFormat="1" ht="29.1" customHeight="1">
      <c r="A200" s="22">
        <v>195</v>
      </c>
      <c r="B200" s="19" t="s">
        <v>275</v>
      </c>
      <c r="C200" s="28" t="s">
        <v>1097</v>
      </c>
      <c r="D200" s="19" t="s">
        <v>1098</v>
      </c>
      <c r="E200" s="5" t="s">
        <v>1099</v>
      </c>
      <c r="F200" s="19" t="s">
        <v>272</v>
      </c>
      <c r="G200" s="23">
        <v>75.510000000000005</v>
      </c>
      <c r="H200" s="25">
        <f t="shared" si="20"/>
        <v>45.306000000000004</v>
      </c>
      <c r="I200" s="24">
        <f t="shared" si="22"/>
        <v>18</v>
      </c>
      <c r="J200" s="26">
        <v>18</v>
      </c>
      <c r="K200" s="26" t="s">
        <v>20</v>
      </c>
      <c r="L200" s="23" t="str">
        <f t="shared" si="23"/>
        <v>HP20191826</v>
      </c>
      <c r="M200" s="10">
        <v>77.3</v>
      </c>
      <c r="N200" s="9">
        <f t="shared" si="21"/>
        <v>30.92</v>
      </c>
      <c r="O200" s="6">
        <f t="shared" si="24"/>
        <v>76.225999999999999</v>
      </c>
      <c r="P200" s="14" t="s">
        <v>634</v>
      </c>
      <c r="Q200" s="33"/>
      <c r="R200" s="37"/>
    </row>
    <row r="201" spans="1:19" s="2" customFormat="1" ht="29.1" customHeight="1">
      <c r="A201" s="22">
        <v>196</v>
      </c>
      <c r="B201" s="30" t="s">
        <v>1100</v>
      </c>
      <c r="C201" s="28" t="s">
        <v>1097</v>
      </c>
      <c r="D201" s="28" t="s">
        <v>1101</v>
      </c>
      <c r="E201" s="5" t="s">
        <v>1099</v>
      </c>
      <c r="F201" s="30" t="s">
        <v>272</v>
      </c>
      <c r="G201" s="31">
        <v>74.97</v>
      </c>
      <c r="H201" s="25">
        <f t="shared" si="20"/>
        <v>44.981999999999999</v>
      </c>
      <c r="I201" s="24">
        <f t="shared" si="22"/>
        <v>18</v>
      </c>
      <c r="J201" s="26">
        <v>18</v>
      </c>
      <c r="K201" s="26" t="s">
        <v>105</v>
      </c>
      <c r="L201" s="23" t="str">
        <f t="shared" si="23"/>
        <v>HP20191827</v>
      </c>
      <c r="M201" s="10">
        <v>63.8</v>
      </c>
      <c r="N201" s="9">
        <f t="shared" si="21"/>
        <v>25.52</v>
      </c>
      <c r="O201" s="6">
        <f t="shared" si="24"/>
        <v>70.501999999999995</v>
      </c>
      <c r="P201" s="14" t="s">
        <v>635</v>
      </c>
      <c r="Q201" s="33"/>
      <c r="R201" s="37"/>
    </row>
    <row r="202" spans="1:19" s="2" customFormat="1" ht="29.1" customHeight="1">
      <c r="A202" s="22">
        <v>197</v>
      </c>
      <c r="B202" s="19" t="s">
        <v>277</v>
      </c>
      <c r="C202" s="19" t="s">
        <v>1102</v>
      </c>
      <c r="D202" s="19" t="s">
        <v>1103</v>
      </c>
      <c r="E202" s="5" t="s">
        <v>1884</v>
      </c>
      <c r="F202" s="19" t="s">
        <v>276</v>
      </c>
      <c r="G202" s="23">
        <v>55.59</v>
      </c>
      <c r="H202" s="25">
        <f t="shared" si="20"/>
        <v>33.353999999999999</v>
      </c>
      <c r="I202" s="23" t="str">
        <f t="shared" si="22"/>
        <v>05</v>
      </c>
      <c r="J202" s="26" t="s">
        <v>1885</v>
      </c>
      <c r="K202" s="26" t="s">
        <v>1886</v>
      </c>
      <c r="L202" s="23" t="str">
        <f t="shared" si="23"/>
        <v>HP20190527</v>
      </c>
      <c r="M202" s="10">
        <v>74.5</v>
      </c>
      <c r="N202" s="9">
        <f t="shared" si="21"/>
        <v>29.8</v>
      </c>
      <c r="O202" s="6">
        <f t="shared" si="24"/>
        <v>63.153999999999996</v>
      </c>
      <c r="P202" s="15" t="s">
        <v>1887</v>
      </c>
      <c r="Q202" s="34" t="s">
        <v>1943</v>
      </c>
      <c r="R202" s="38"/>
    </row>
    <row r="203" spans="1:19" s="2" customFormat="1" ht="29.1" customHeight="1">
      <c r="A203" s="22">
        <v>198</v>
      </c>
      <c r="B203" s="30" t="s">
        <v>1888</v>
      </c>
      <c r="C203" s="19" t="s">
        <v>1102</v>
      </c>
      <c r="D203" s="28" t="s">
        <v>1889</v>
      </c>
      <c r="E203" s="5" t="s">
        <v>1884</v>
      </c>
      <c r="F203" s="30" t="s">
        <v>276</v>
      </c>
      <c r="G203" s="31">
        <v>50.29</v>
      </c>
      <c r="H203" s="25">
        <f t="shared" si="20"/>
        <v>30.173999999999999</v>
      </c>
      <c r="I203" s="23" t="str">
        <f t="shared" si="22"/>
        <v>05</v>
      </c>
      <c r="J203" s="26" t="s">
        <v>1885</v>
      </c>
      <c r="K203" s="26" t="s">
        <v>82</v>
      </c>
      <c r="L203" s="23" t="str">
        <f t="shared" si="23"/>
        <v>HP20190528</v>
      </c>
      <c r="M203" s="10">
        <v>75.099999999999994</v>
      </c>
      <c r="N203" s="9">
        <f t="shared" si="21"/>
        <v>30.04</v>
      </c>
      <c r="O203" s="6">
        <f t="shared" si="24"/>
        <v>60.213999999999999</v>
      </c>
      <c r="P203" s="15" t="s">
        <v>631</v>
      </c>
      <c r="Q203" s="34"/>
      <c r="R203" s="38"/>
    </row>
    <row r="204" spans="1:19" s="2" customFormat="1" ht="29.1" customHeight="1">
      <c r="A204" s="22">
        <v>199</v>
      </c>
      <c r="B204" s="30" t="s">
        <v>1890</v>
      </c>
      <c r="C204" s="28" t="s">
        <v>1102</v>
      </c>
      <c r="D204" s="28" t="s">
        <v>1891</v>
      </c>
      <c r="E204" s="5" t="s">
        <v>1884</v>
      </c>
      <c r="F204" s="30" t="s">
        <v>276</v>
      </c>
      <c r="G204" s="31">
        <v>44.59</v>
      </c>
      <c r="H204" s="25">
        <f t="shared" si="20"/>
        <v>26.754000000000001</v>
      </c>
      <c r="I204" s="23" t="str">
        <f t="shared" si="22"/>
        <v>05</v>
      </c>
      <c r="J204" s="26" t="s">
        <v>1885</v>
      </c>
      <c r="K204" s="26" t="s">
        <v>110</v>
      </c>
      <c r="L204" s="23" t="str">
        <f t="shared" si="23"/>
        <v>HP20190529</v>
      </c>
      <c r="M204" s="10">
        <v>73.099999999999994</v>
      </c>
      <c r="N204" s="9">
        <f t="shared" si="21"/>
        <v>29.24</v>
      </c>
      <c r="O204" s="6">
        <f t="shared" si="24"/>
        <v>55.994</v>
      </c>
      <c r="P204" s="15" t="s">
        <v>632</v>
      </c>
      <c r="Q204" s="34"/>
      <c r="R204" s="38"/>
    </row>
    <row r="205" spans="1:19" s="2" customFormat="1" ht="29.1" customHeight="1">
      <c r="A205" s="22">
        <v>200</v>
      </c>
      <c r="B205" s="19" t="s">
        <v>278</v>
      </c>
      <c r="C205" s="19" t="s">
        <v>1104</v>
      </c>
      <c r="D205" s="19" t="s">
        <v>1105</v>
      </c>
      <c r="E205" s="5" t="s">
        <v>1106</v>
      </c>
      <c r="F205" s="19" t="s">
        <v>279</v>
      </c>
      <c r="G205" s="23">
        <v>73.47</v>
      </c>
      <c r="H205" s="25">
        <f t="shared" si="20"/>
        <v>44.082000000000001</v>
      </c>
      <c r="I205" s="23" t="str">
        <f t="shared" si="22"/>
        <v>06</v>
      </c>
      <c r="J205" s="26" t="s">
        <v>1107</v>
      </c>
      <c r="K205" s="26" t="s">
        <v>1108</v>
      </c>
      <c r="L205" s="23" t="str">
        <f t="shared" si="23"/>
        <v>HP20190609</v>
      </c>
      <c r="M205" s="10">
        <v>85.5</v>
      </c>
      <c r="N205" s="9">
        <f t="shared" si="21"/>
        <v>34.200000000000003</v>
      </c>
      <c r="O205" s="6">
        <f t="shared" si="24"/>
        <v>78.282000000000011</v>
      </c>
      <c r="P205" s="15" t="s">
        <v>1109</v>
      </c>
      <c r="Q205" s="34" t="s">
        <v>1943</v>
      </c>
      <c r="R205" s="38"/>
    </row>
    <row r="206" spans="1:19" s="2" customFormat="1" ht="29.1" customHeight="1">
      <c r="A206" s="22">
        <v>201</v>
      </c>
      <c r="B206" s="19" t="s">
        <v>281</v>
      </c>
      <c r="C206" s="19" t="s">
        <v>1030</v>
      </c>
      <c r="D206" s="19" t="s">
        <v>1110</v>
      </c>
      <c r="E206" s="5" t="s">
        <v>1111</v>
      </c>
      <c r="F206" s="19" t="s">
        <v>279</v>
      </c>
      <c r="G206" s="23">
        <v>69.83</v>
      </c>
      <c r="H206" s="25">
        <f t="shared" si="20"/>
        <v>41.897999999999996</v>
      </c>
      <c r="I206" s="23" t="str">
        <f t="shared" si="22"/>
        <v>06</v>
      </c>
      <c r="J206" s="26" t="s">
        <v>1112</v>
      </c>
      <c r="K206" s="26" t="s">
        <v>9</v>
      </c>
      <c r="L206" s="23" t="str">
        <f t="shared" si="23"/>
        <v>HP20190611</v>
      </c>
      <c r="M206" s="10">
        <v>89</v>
      </c>
      <c r="N206" s="9">
        <f t="shared" si="21"/>
        <v>35.6</v>
      </c>
      <c r="O206" s="6">
        <f t="shared" si="24"/>
        <v>77.49799999999999</v>
      </c>
      <c r="P206" s="15" t="s">
        <v>631</v>
      </c>
      <c r="Q206" s="34"/>
      <c r="R206" s="38"/>
    </row>
    <row r="207" spans="1:19" s="7" customFormat="1" ht="29.1" customHeight="1">
      <c r="A207" s="22">
        <v>202</v>
      </c>
      <c r="B207" s="19" t="s">
        <v>280</v>
      </c>
      <c r="C207" s="19" t="s">
        <v>903</v>
      </c>
      <c r="D207" s="19" t="s">
        <v>1113</v>
      </c>
      <c r="E207" s="5" t="s">
        <v>1114</v>
      </c>
      <c r="F207" s="19" t="s">
        <v>279</v>
      </c>
      <c r="G207" s="23">
        <v>70.069999999999993</v>
      </c>
      <c r="H207" s="25">
        <f t="shared" si="20"/>
        <v>42.041999999999994</v>
      </c>
      <c r="I207" s="23" t="str">
        <f t="shared" si="22"/>
        <v>06</v>
      </c>
      <c r="J207" s="26" t="s">
        <v>1028</v>
      </c>
      <c r="K207" s="26" t="s">
        <v>26</v>
      </c>
      <c r="L207" s="23" t="str">
        <f t="shared" si="23"/>
        <v>HP20190610</v>
      </c>
      <c r="M207" s="10">
        <v>76.2</v>
      </c>
      <c r="N207" s="9">
        <f t="shared" si="21"/>
        <v>30.480000000000004</v>
      </c>
      <c r="O207" s="6">
        <f t="shared" si="24"/>
        <v>72.521999999999991</v>
      </c>
      <c r="P207" s="15" t="s">
        <v>632</v>
      </c>
      <c r="Q207" s="34"/>
      <c r="R207" s="38"/>
      <c r="S207" s="2"/>
    </row>
    <row r="208" spans="1:19" s="2" customFormat="1" ht="29.1" customHeight="1">
      <c r="A208" s="22">
        <v>203</v>
      </c>
      <c r="B208" s="19" t="s">
        <v>283</v>
      </c>
      <c r="C208" s="19" t="s">
        <v>903</v>
      </c>
      <c r="D208" s="19" t="s">
        <v>1115</v>
      </c>
      <c r="E208" s="5" t="s">
        <v>1116</v>
      </c>
      <c r="F208" s="19" t="s">
        <v>282</v>
      </c>
      <c r="G208" s="23">
        <v>57.6</v>
      </c>
      <c r="H208" s="25">
        <f t="shared" si="20"/>
        <v>34.56</v>
      </c>
      <c r="I208" s="23" t="str">
        <f t="shared" si="22"/>
        <v>06</v>
      </c>
      <c r="J208" s="26" t="s">
        <v>1028</v>
      </c>
      <c r="K208" s="26" t="s">
        <v>56</v>
      </c>
      <c r="L208" s="23" t="str">
        <f t="shared" si="23"/>
        <v>HP20190612</v>
      </c>
      <c r="M208" s="10">
        <v>86.4</v>
      </c>
      <c r="N208" s="9">
        <f t="shared" si="21"/>
        <v>34.56</v>
      </c>
      <c r="O208" s="6">
        <f t="shared" si="24"/>
        <v>69.12</v>
      </c>
      <c r="P208" s="15" t="s">
        <v>907</v>
      </c>
      <c r="Q208" s="34" t="s">
        <v>1943</v>
      </c>
      <c r="R208" s="38"/>
    </row>
    <row r="209" spans="1:19" s="2" customFormat="1" ht="29.1" customHeight="1">
      <c r="A209" s="22">
        <v>204</v>
      </c>
      <c r="B209" s="19" t="s">
        <v>284</v>
      </c>
      <c r="C209" s="19" t="s">
        <v>1117</v>
      </c>
      <c r="D209" s="19" t="s">
        <v>1118</v>
      </c>
      <c r="E209" s="5" t="s">
        <v>1119</v>
      </c>
      <c r="F209" s="19" t="s">
        <v>282</v>
      </c>
      <c r="G209" s="23">
        <v>56.26</v>
      </c>
      <c r="H209" s="25">
        <f t="shared" si="20"/>
        <v>33.756</v>
      </c>
      <c r="I209" s="23" t="str">
        <f t="shared" si="22"/>
        <v>06</v>
      </c>
      <c r="J209" s="26" t="s">
        <v>1120</v>
      </c>
      <c r="K209" s="26" t="s">
        <v>34</v>
      </c>
      <c r="L209" s="23" t="str">
        <f t="shared" si="23"/>
        <v>HP20190613</v>
      </c>
      <c r="M209" s="10">
        <v>81.8</v>
      </c>
      <c r="N209" s="9">
        <f t="shared" si="21"/>
        <v>32.72</v>
      </c>
      <c r="O209" s="6">
        <f t="shared" si="24"/>
        <v>66.475999999999999</v>
      </c>
      <c r="P209" s="15" t="s">
        <v>631</v>
      </c>
      <c r="Q209" s="34"/>
      <c r="R209" s="38"/>
    </row>
    <row r="210" spans="1:19" s="2" customFormat="1" ht="29.1" customHeight="1">
      <c r="A210" s="22">
        <v>205</v>
      </c>
      <c r="B210" s="19" t="s">
        <v>285</v>
      </c>
      <c r="C210" s="19" t="s">
        <v>1121</v>
      </c>
      <c r="D210" s="19" t="s">
        <v>1122</v>
      </c>
      <c r="E210" s="5" t="s">
        <v>1119</v>
      </c>
      <c r="F210" s="19" t="s">
        <v>286</v>
      </c>
      <c r="G210" s="23">
        <v>63.84</v>
      </c>
      <c r="H210" s="25">
        <f t="shared" si="20"/>
        <v>38.304000000000002</v>
      </c>
      <c r="I210" s="23" t="str">
        <f t="shared" si="22"/>
        <v>06</v>
      </c>
      <c r="J210" s="26" t="s">
        <v>1120</v>
      </c>
      <c r="K210" s="26" t="s">
        <v>11</v>
      </c>
      <c r="L210" s="23" t="str">
        <f t="shared" si="23"/>
        <v>HP20190614</v>
      </c>
      <c r="M210" s="10">
        <v>78.400000000000006</v>
      </c>
      <c r="N210" s="9">
        <f t="shared" si="21"/>
        <v>31.360000000000003</v>
      </c>
      <c r="O210" s="6">
        <f t="shared" si="24"/>
        <v>69.664000000000001</v>
      </c>
      <c r="P210" s="15" t="s">
        <v>637</v>
      </c>
      <c r="Q210" s="34" t="s">
        <v>1943</v>
      </c>
      <c r="R210" s="38"/>
    </row>
    <row r="211" spans="1:19" s="2" customFormat="1" ht="29.1" customHeight="1">
      <c r="A211" s="22">
        <v>206</v>
      </c>
      <c r="B211" s="19" t="s">
        <v>289</v>
      </c>
      <c r="C211" s="19" t="s">
        <v>1121</v>
      </c>
      <c r="D211" s="19" t="s">
        <v>1124</v>
      </c>
      <c r="E211" s="5" t="s">
        <v>1125</v>
      </c>
      <c r="F211" s="19" t="s">
        <v>288</v>
      </c>
      <c r="G211" s="23">
        <v>63.36</v>
      </c>
      <c r="H211" s="25">
        <f t="shared" si="20"/>
        <v>38.015999999999998</v>
      </c>
      <c r="I211" s="23" t="str">
        <f t="shared" si="22"/>
        <v>06</v>
      </c>
      <c r="J211" s="26" t="s">
        <v>1120</v>
      </c>
      <c r="K211" s="26" t="s">
        <v>36</v>
      </c>
      <c r="L211" s="23" t="str">
        <f t="shared" si="23"/>
        <v>HP20190616</v>
      </c>
      <c r="M211" s="10">
        <v>82.8</v>
      </c>
      <c r="N211" s="9">
        <f t="shared" si="21"/>
        <v>33.119999999999997</v>
      </c>
      <c r="O211" s="6">
        <f t="shared" si="24"/>
        <v>71.135999999999996</v>
      </c>
      <c r="P211" s="15" t="s">
        <v>1123</v>
      </c>
      <c r="Q211" s="34" t="s">
        <v>1942</v>
      </c>
      <c r="R211" s="38"/>
    </row>
    <row r="212" spans="1:19" s="2" customFormat="1" ht="29.1" customHeight="1">
      <c r="A212" s="22">
        <v>207</v>
      </c>
      <c r="B212" s="19" t="s">
        <v>287</v>
      </c>
      <c r="C212" s="19" t="s">
        <v>1030</v>
      </c>
      <c r="D212" s="19" t="s">
        <v>1126</v>
      </c>
      <c r="E212" s="5" t="s">
        <v>1127</v>
      </c>
      <c r="F212" s="19" t="s">
        <v>288</v>
      </c>
      <c r="G212" s="23">
        <v>64.23</v>
      </c>
      <c r="H212" s="25">
        <f t="shared" si="20"/>
        <v>38.538000000000004</v>
      </c>
      <c r="I212" s="23" t="str">
        <f t="shared" si="22"/>
        <v>06</v>
      </c>
      <c r="J212" s="26" t="s">
        <v>1112</v>
      </c>
      <c r="K212" s="26" t="s">
        <v>65</v>
      </c>
      <c r="L212" s="23" t="str">
        <f t="shared" si="23"/>
        <v>HP20190615</v>
      </c>
      <c r="M212" s="10">
        <v>79.8</v>
      </c>
      <c r="N212" s="9">
        <f t="shared" si="21"/>
        <v>31.92</v>
      </c>
      <c r="O212" s="6">
        <f t="shared" si="24"/>
        <v>70.457999999999998</v>
      </c>
      <c r="P212" s="15" t="s">
        <v>631</v>
      </c>
      <c r="Q212" s="34"/>
      <c r="R212" s="38"/>
    </row>
    <row r="213" spans="1:19" s="2" customFormat="1" ht="29.1" customHeight="1">
      <c r="A213" s="22">
        <v>208</v>
      </c>
      <c r="B213" s="19" t="s">
        <v>290</v>
      </c>
      <c r="C213" s="19" t="s">
        <v>1128</v>
      </c>
      <c r="D213" s="19" t="s">
        <v>1129</v>
      </c>
      <c r="E213" s="5" t="s">
        <v>1130</v>
      </c>
      <c r="F213" s="19" t="s">
        <v>291</v>
      </c>
      <c r="G213" s="23">
        <v>65.56</v>
      </c>
      <c r="H213" s="25">
        <f t="shared" si="20"/>
        <v>39.335999999999999</v>
      </c>
      <c r="I213" s="23" t="str">
        <f t="shared" si="22"/>
        <v>06</v>
      </c>
      <c r="J213" s="26" t="s">
        <v>1131</v>
      </c>
      <c r="K213" s="26" t="s">
        <v>60</v>
      </c>
      <c r="L213" s="23" t="str">
        <f t="shared" si="23"/>
        <v>HP20190617</v>
      </c>
      <c r="M213" s="10">
        <v>83</v>
      </c>
      <c r="N213" s="9">
        <f t="shared" si="21"/>
        <v>33.200000000000003</v>
      </c>
      <c r="O213" s="6">
        <f t="shared" si="24"/>
        <v>72.536000000000001</v>
      </c>
      <c r="P213" s="15" t="s">
        <v>1132</v>
      </c>
      <c r="Q213" s="34" t="s">
        <v>1943</v>
      </c>
      <c r="R213" s="38"/>
    </row>
    <row r="214" spans="1:19" s="2" customFormat="1" ht="29.1" customHeight="1">
      <c r="A214" s="22">
        <v>209</v>
      </c>
      <c r="B214" s="19" t="s">
        <v>292</v>
      </c>
      <c r="C214" s="19" t="s">
        <v>903</v>
      </c>
      <c r="D214" s="19" t="s">
        <v>1133</v>
      </c>
      <c r="E214" s="5" t="s">
        <v>1134</v>
      </c>
      <c r="F214" s="19" t="s">
        <v>291</v>
      </c>
      <c r="G214" s="23">
        <v>49.14</v>
      </c>
      <c r="H214" s="25">
        <f t="shared" si="20"/>
        <v>29.483999999999998</v>
      </c>
      <c r="I214" s="23" t="str">
        <f t="shared" si="22"/>
        <v>06</v>
      </c>
      <c r="J214" s="26" t="s">
        <v>1028</v>
      </c>
      <c r="K214" s="26" t="s">
        <v>157</v>
      </c>
      <c r="L214" s="23" t="str">
        <f t="shared" si="23"/>
        <v>HP20190618</v>
      </c>
      <c r="M214" s="10"/>
      <c r="N214" s="9">
        <f t="shared" si="21"/>
        <v>0</v>
      </c>
      <c r="O214" s="6">
        <f t="shared" si="24"/>
        <v>29.483999999999998</v>
      </c>
      <c r="P214" s="15"/>
      <c r="Q214" s="34"/>
      <c r="R214" s="38" t="s">
        <v>626</v>
      </c>
      <c r="S214" s="7"/>
    </row>
    <row r="215" spans="1:19" s="2" customFormat="1" ht="29.1" customHeight="1">
      <c r="A215" s="22">
        <v>210</v>
      </c>
      <c r="B215" s="19" t="s">
        <v>302</v>
      </c>
      <c r="C215" s="19" t="s">
        <v>1135</v>
      </c>
      <c r="D215" s="19" t="s">
        <v>1136</v>
      </c>
      <c r="E215" s="5" t="s">
        <v>1137</v>
      </c>
      <c r="F215" s="19" t="s">
        <v>294</v>
      </c>
      <c r="G215" s="23"/>
      <c r="H215" s="25"/>
      <c r="I215" s="23" t="str">
        <f t="shared" si="22"/>
        <v>06</v>
      </c>
      <c r="J215" s="26" t="s">
        <v>1138</v>
      </c>
      <c r="K215" s="26" t="s">
        <v>105</v>
      </c>
      <c r="L215" s="23" t="str">
        <f t="shared" si="23"/>
        <v>HP20190627</v>
      </c>
      <c r="M215" s="10">
        <v>88.2</v>
      </c>
      <c r="N215" s="9">
        <f t="shared" ref="N215:N223" si="25">M215</f>
        <v>88.2</v>
      </c>
      <c r="O215" s="6">
        <f t="shared" si="24"/>
        <v>88.2</v>
      </c>
      <c r="P215" s="15" t="s">
        <v>1139</v>
      </c>
      <c r="Q215" s="34" t="s">
        <v>1943</v>
      </c>
      <c r="R215" s="38"/>
    </row>
    <row r="216" spans="1:19" s="2" customFormat="1" ht="29.1" customHeight="1">
      <c r="A216" s="22">
        <v>211</v>
      </c>
      <c r="B216" s="19" t="s">
        <v>295</v>
      </c>
      <c r="C216" s="19" t="s">
        <v>1140</v>
      </c>
      <c r="D216" s="19" t="s">
        <v>1141</v>
      </c>
      <c r="E216" s="5" t="s">
        <v>1137</v>
      </c>
      <c r="F216" s="19" t="s">
        <v>294</v>
      </c>
      <c r="G216" s="23"/>
      <c r="H216" s="25"/>
      <c r="I216" s="23" t="str">
        <f t="shared" si="22"/>
        <v>06</v>
      </c>
      <c r="J216" s="26" t="s">
        <v>1138</v>
      </c>
      <c r="K216" s="26" t="s">
        <v>17</v>
      </c>
      <c r="L216" s="23" t="str">
        <f t="shared" si="23"/>
        <v>HP20190620</v>
      </c>
      <c r="M216" s="10">
        <v>86.6</v>
      </c>
      <c r="N216" s="9">
        <f t="shared" si="25"/>
        <v>86.6</v>
      </c>
      <c r="O216" s="6">
        <f t="shared" si="24"/>
        <v>86.6</v>
      </c>
      <c r="P216" s="15" t="s">
        <v>631</v>
      </c>
      <c r="Q216" s="34" t="s">
        <v>1943</v>
      </c>
      <c r="R216" s="38"/>
    </row>
    <row r="217" spans="1:19" s="2" customFormat="1" ht="29.1" customHeight="1">
      <c r="A217" s="22">
        <v>212</v>
      </c>
      <c r="B217" s="19" t="s">
        <v>301</v>
      </c>
      <c r="C217" s="19" t="s">
        <v>1135</v>
      </c>
      <c r="D217" s="19" t="s">
        <v>1142</v>
      </c>
      <c r="E217" s="5" t="s">
        <v>1137</v>
      </c>
      <c r="F217" s="19" t="s">
        <v>294</v>
      </c>
      <c r="G217" s="23"/>
      <c r="H217" s="25"/>
      <c r="I217" s="23" t="str">
        <f t="shared" si="22"/>
        <v>06</v>
      </c>
      <c r="J217" s="26" t="s">
        <v>1138</v>
      </c>
      <c r="K217" s="26" t="s">
        <v>20</v>
      </c>
      <c r="L217" s="23" t="str">
        <f t="shared" si="23"/>
        <v>HP20190626</v>
      </c>
      <c r="M217" s="10">
        <v>82</v>
      </c>
      <c r="N217" s="9">
        <f t="shared" si="25"/>
        <v>82</v>
      </c>
      <c r="O217" s="6">
        <f t="shared" si="24"/>
        <v>82</v>
      </c>
      <c r="P217" s="15" t="s">
        <v>632</v>
      </c>
      <c r="Q217" s="34" t="s">
        <v>1943</v>
      </c>
      <c r="R217" s="38"/>
    </row>
    <row r="218" spans="1:19" s="2" customFormat="1" ht="29.1" customHeight="1">
      <c r="A218" s="22">
        <v>213</v>
      </c>
      <c r="B218" s="19" t="s">
        <v>300</v>
      </c>
      <c r="C218" s="19" t="s">
        <v>1140</v>
      </c>
      <c r="D218" s="19" t="s">
        <v>1892</v>
      </c>
      <c r="E218" s="5" t="s">
        <v>1137</v>
      </c>
      <c r="F218" s="19" t="s">
        <v>294</v>
      </c>
      <c r="G218" s="23"/>
      <c r="H218" s="25"/>
      <c r="I218" s="23" t="str">
        <f t="shared" si="22"/>
        <v>06</v>
      </c>
      <c r="J218" s="26" t="s">
        <v>1138</v>
      </c>
      <c r="K218" s="26" t="s">
        <v>85</v>
      </c>
      <c r="L218" s="23" t="str">
        <f t="shared" si="23"/>
        <v>HP20190625</v>
      </c>
      <c r="M218" s="10">
        <v>80.2</v>
      </c>
      <c r="N218" s="9">
        <f t="shared" si="25"/>
        <v>80.2</v>
      </c>
      <c r="O218" s="6">
        <f t="shared" si="24"/>
        <v>80.2</v>
      </c>
      <c r="P218" s="15" t="s">
        <v>633</v>
      </c>
      <c r="Q218" s="34" t="s">
        <v>1943</v>
      </c>
      <c r="R218" s="38"/>
    </row>
    <row r="219" spans="1:19" s="2" customFormat="1" ht="29.1" customHeight="1">
      <c r="A219" s="22">
        <v>214</v>
      </c>
      <c r="B219" s="19" t="s">
        <v>293</v>
      </c>
      <c r="C219" s="19" t="s">
        <v>1143</v>
      </c>
      <c r="D219" s="19" t="s">
        <v>1144</v>
      </c>
      <c r="E219" s="5" t="s">
        <v>1145</v>
      </c>
      <c r="F219" s="19" t="s">
        <v>294</v>
      </c>
      <c r="G219" s="23"/>
      <c r="H219" s="25"/>
      <c r="I219" s="23" t="str">
        <f t="shared" si="22"/>
        <v>06</v>
      </c>
      <c r="J219" s="26" t="s">
        <v>1146</v>
      </c>
      <c r="K219" s="26" t="s">
        <v>4</v>
      </c>
      <c r="L219" s="23" t="str">
        <f t="shared" si="23"/>
        <v>HP20190619</v>
      </c>
      <c r="M219" s="10">
        <v>79.599999999999994</v>
      </c>
      <c r="N219" s="9">
        <f t="shared" si="25"/>
        <v>79.599999999999994</v>
      </c>
      <c r="O219" s="6">
        <f t="shared" si="24"/>
        <v>79.599999999999994</v>
      </c>
      <c r="P219" s="15" t="s">
        <v>634</v>
      </c>
      <c r="Q219" s="34" t="s">
        <v>1943</v>
      </c>
      <c r="R219" s="38"/>
    </row>
    <row r="220" spans="1:19" s="2" customFormat="1" ht="29.1" customHeight="1">
      <c r="A220" s="22">
        <v>215</v>
      </c>
      <c r="B220" s="19" t="s">
        <v>297</v>
      </c>
      <c r="C220" s="19" t="s">
        <v>1002</v>
      </c>
      <c r="D220" s="19" t="s">
        <v>1147</v>
      </c>
      <c r="E220" s="5" t="s">
        <v>1893</v>
      </c>
      <c r="F220" s="19" t="s">
        <v>294</v>
      </c>
      <c r="G220" s="23"/>
      <c r="H220" s="25"/>
      <c r="I220" s="23" t="str">
        <f t="shared" si="22"/>
        <v>06</v>
      </c>
      <c r="J220" s="26" t="s">
        <v>1053</v>
      </c>
      <c r="K220" s="26" t="s">
        <v>88</v>
      </c>
      <c r="L220" s="23" t="str">
        <f t="shared" si="23"/>
        <v>HP20190622</v>
      </c>
      <c r="M220" s="10">
        <v>79.2</v>
      </c>
      <c r="N220" s="9">
        <f t="shared" si="25"/>
        <v>79.2</v>
      </c>
      <c r="O220" s="6">
        <f t="shared" si="24"/>
        <v>79.2</v>
      </c>
      <c r="P220" s="15" t="s">
        <v>635</v>
      </c>
      <c r="Q220" s="34" t="s">
        <v>1943</v>
      </c>
      <c r="R220" s="38"/>
    </row>
    <row r="221" spans="1:19" s="2" customFormat="1" ht="29.1" customHeight="1">
      <c r="A221" s="22">
        <v>216</v>
      </c>
      <c r="B221" s="19" t="s">
        <v>298</v>
      </c>
      <c r="C221" s="19" t="s">
        <v>1148</v>
      </c>
      <c r="D221" s="19" t="s">
        <v>1149</v>
      </c>
      <c r="E221" s="5" t="s">
        <v>1150</v>
      </c>
      <c r="F221" s="19" t="s">
        <v>294</v>
      </c>
      <c r="G221" s="23"/>
      <c r="H221" s="25"/>
      <c r="I221" s="23" t="str">
        <f t="shared" si="22"/>
        <v>06</v>
      </c>
      <c r="J221" s="26" t="s">
        <v>1151</v>
      </c>
      <c r="K221" s="26" t="s">
        <v>50</v>
      </c>
      <c r="L221" s="23" t="str">
        <f t="shared" si="23"/>
        <v>HP20190623</v>
      </c>
      <c r="M221" s="10">
        <v>78</v>
      </c>
      <c r="N221" s="9">
        <f t="shared" si="25"/>
        <v>78</v>
      </c>
      <c r="O221" s="6">
        <f t="shared" si="24"/>
        <v>78</v>
      </c>
      <c r="P221" s="15" t="s">
        <v>638</v>
      </c>
      <c r="Q221" s="34" t="s">
        <v>1943</v>
      </c>
      <c r="R221" s="38"/>
    </row>
    <row r="222" spans="1:19" s="2" customFormat="1" ht="29.1" customHeight="1">
      <c r="A222" s="22">
        <v>217</v>
      </c>
      <c r="B222" s="19" t="s">
        <v>303</v>
      </c>
      <c r="C222" s="19" t="s">
        <v>1117</v>
      </c>
      <c r="D222" s="19" t="s">
        <v>1152</v>
      </c>
      <c r="E222" s="5" t="s">
        <v>1153</v>
      </c>
      <c r="F222" s="19" t="s">
        <v>294</v>
      </c>
      <c r="G222" s="23"/>
      <c r="H222" s="25"/>
      <c r="I222" s="23" t="str">
        <f t="shared" si="22"/>
        <v>06</v>
      </c>
      <c r="J222" s="26" t="s">
        <v>1120</v>
      </c>
      <c r="K222" s="26" t="s">
        <v>82</v>
      </c>
      <c r="L222" s="23" t="str">
        <f t="shared" si="23"/>
        <v>HP20190628</v>
      </c>
      <c r="M222" s="10">
        <v>77.8</v>
      </c>
      <c r="N222" s="9">
        <f t="shared" si="25"/>
        <v>77.8</v>
      </c>
      <c r="O222" s="6">
        <f t="shared" si="24"/>
        <v>77.8</v>
      </c>
      <c r="P222" s="15" t="s">
        <v>639</v>
      </c>
      <c r="Q222" s="34" t="s">
        <v>1943</v>
      </c>
      <c r="R222" s="38"/>
    </row>
    <row r="223" spans="1:19" s="2" customFormat="1" ht="29.1" customHeight="1">
      <c r="A223" s="22">
        <v>218</v>
      </c>
      <c r="B223" s="19" t="s">
        <v>296</v>
      </c>
      <c r="C223" s="19" t="s">
        <v>1071</v>
      </c>
      <c r="D223" s="19" t="s">
        <v>1154</v>
      </c>
      <c r="E223" s="5" t="s">
        <v>1155</v>
      </c>
      <c r="F223" s="19" t="s">
        <v>294</v>
      </c>
      <c r="G223" s="23"/>
      <c r="H223" s="25"/>
      <c r="I223" s="23" t="str">
        <f t="shared" si="22"/>
        <v>06</v>
      </c>
      <c r="J223" s="26" t="s">
        <v>1156</v>
      </c>
      <c r="K223" s="26" t="s">
        <v>32</v>
      </c>
      <c r="L223" s="23" t="str">
        <f t="shared" si="23"/>
        <v>HP20190621</v>
      </c>
      <c r="M223" s="10">
        <v>76.599999999999994</v>
      </c>
      <c r="N223" s="9">
        <f t="shared" si="25"/>
        <v>76.599999999999994</v>
      </c>
      <c r="O223" s="6">
        <f t="shared" si="24"/>
        <v>76.599999999999994</v>
      </c>
      <c r="P223" s="15" t="s">
        <v>640</v>
      </c>
      <c r="Q223" s="34"/>
      <c r="R223" s="38"/>
    </row>
    <row r="224" spans="1:19" s="2" customFormat="1" ht="29.1" customHeight="1">
      <c r="A224" s="22">
        <v>219</v>
      </c>
      <c r="B224" s="19" t="s">
        <v>299</v>
      </c>
      <c r="C224" s="19" t="s">
        <v>1157</v>
      </c>
      <c r="D224" s="19" t="s">
        <v>1158</v>
      </c>
      <c r="E224" s="5" t="s">
        <v>1159</v>
      </c>
      <c r="F224" s="19" t="s">
        <v>294</v>
      </c>
      <c r="G224" s="23"/>
      <c r="H224" s="25"/>
      <c r="I224" s="23" t="str">
        <f t="shared" si="22"/>
        <v>06</v>
      </c>
      <c r="J224" s="26" t="s">
        <v>1160</v>
      </c>
      <c r="K224" s="26" t="s">
        <v>100</v>
      </c>
      <c r="L224" s="23" t="str">
        <f t="shared" si="23"/>
        <v>HP20190624</v>
      </c>
      <c r="M224" s="10"/>
      <c r="N224" s="9">
        <f t="shared" ref="N224:N255" si="26">M224*0.4</f>
        <v>0</v>
      </c>
      <c r="O224" s="6">
        <f t="shared" si="24"/>
        <v>0</v>
      </c>
      <c r="P224" s="15"/>
      <c r="Q224" s="34"/>
      <c r="R224" s="38" t="s">
        <v>1939</v>
      </c>
    </row>
    <row r="225" spans="1:19" s="2" customFormat="1" ht="29.1" customHeight="1">
      <c r="A225" s="22">
        <v>220</v>
      </c>
      <c r="B225" s="19" t="s">
        <v>304</v>
      </c>
      <c r="C225" s="19" t="s">
        <v>711</v>
      </c>
      <c r="D225" s="19" t="s">
        <v>1161</v>
      </c>
      <c r="E225" s="5" t="s">
        <v>1162</v>
      </c>
      <c r="F225" s="19" t="s">
        <v>305</v>
      </c>
      <c r="G225" s="23">
        <v>66.56</v>
      </c>
      <c r="H225" s="25">
        <f t="shared" ref="H225:H256" si="27">G225*0.6</f>
        <v>39.936</v>
      </c>
      <c r="I225" s="23" t="str">
        <f t="shared" si="22"/>
        <v>07</v>
      </c>
      <c r="J225" s="26" t="s">
        <v>1163</v>
      </c>
      <c r="K225" s="26" t="s">
        <v>714</v>
      </c>
      <c r="L225" s="23" t="str">
        <f t="shared" si="23"/>
        <v>HP20190701</v>
      </c>
      <c r="M225" s="10">
        <v>85.4</v>
      </c>
      <c r="N225" s="9">
        <f t="shared" si="26"/>
        <v>34.160000000000004</v>
      </c>
      <c r="O225" s="6">
        <f t="shared" si="24"/>
        <v>74.096000000000004</v>
      </c>
      <c r="P225" s="15" t="s">
        <v>727</v>
      </c>
      <c r="Q225" s="34" t="s">
        <v>1943</v>
      </c>
      <c r="R225" s="38"/>
    </row>
    <row r="226" spans="1:19" s="2" customFormat="1" ht="29.1" customHeight="1">
      <c r="A226" s="22">
        <v>221</v>
      </c>
      <c r="B226" s="19" t="s">
        <v>306</v>
      </c>
      <c r="C226" s="19" t="s">
        <v>1164</v>
      </c>
      <c r="D226" s="19" t="s">
        <v>1165</v>
      </c>
      <c r="E226" s="5" t="s">
        <v>1166</v>
      </c>
      <c r="F226" s="19" t="s">
        <v>305</v>
      </c>
      <c r="G226" s="23">
        <v>64.33</v>
      </c>
      <c r="H226" s="25">
        <f t="shared" si="27"/>
        <v>38.597999999999999</v>
      </c>
      <c r="I226" s="23" t="str">
        <f t="shared" si="22"/>
        <v>07</v>
      </c>
      <c r="J226" s="26" t="s">
        <v>1167</v>
      </c>
      <c r="K226" s="26" t="s">
        <v>16</v>
      </c>
      <c r="L226" s="23" t="str">
        <f t="shared" si="23"/>
        <v>HP20190702</v>
      </c>
      <c r="M226" s="10">
        <v>87.2</v>
      </c>
      <c r="N226" s="9">
        <f t="shared" si="26"/>
        <v>34.880000000000003</v>
      </c>
      <c r="O226" s="6">
        <f t="shared" si="24"/>
        <v>73.478000000000009</v>
      </c>
      <c r="P226" s="15" t="s">
        <v>631</v>
      </c>
      <c r="Q226" s="34" t="s">
        <v>1943</v>
      </c>
      <c r="R226" s="38"/>
    </row>
    <row r="227" spans="1:19" s="2" customFormat="1" ht="29.1" customHeight="1">
      <c r="A227" s="22">
        <v>222</v>
      </c>
      <c r="B227" s="19" t="s">
        <v>309</v>
      </c>
      <c r="C227" s="19" t="s">
        <v>1169</v>
      </c>
      <c r="D227" s="19" t="s">
        <v>1170</v>
      </c>
      <c r="E227" s="5" t="s">
        <v>1171</v>
      </c>
      <c r="F227" s="19" t="s">
        <v>305</v>
      </c>
      <c r="G227" s="23">
        <v>56.16</v>
      </c>
      <c r="H227" s="25">
        <f t="shared" si="27"/>
        <v>33.695999999999998</v>
      </c>
      <c r="I227" s="23" t="str">
        <f t="shared" si="22"/>
        <v>07</v>
      </c>
      <c r="J227" s="26" t="s">
        <v>1172</v>
      </c>
      <c r="K227" s="26" t="s">
        <v>28</v>
      </c>
      <c r="L227" s="23" t="str">
        <f t="shared" si="23"/>
        <v>HP20190705</v>
      </c>
      <c r="M227" s="10">
        <v>87</v>
      </c>
      <c r="N227" s="9">
        <f t="shared" si="26"/>
        <v>34.800000000000004</v>
      </c>
      <c r="O227" s="6">
        <f t="shared" si="24"/>
        <v>68.496000000000009</v>
      </c>
      <c r="P227" s="15" t="s">
        <v>632</v>
      </c>
      <c r="Q227" s="34" t="s">
        <v>1943</v>
      </c>
      <c r="R227" s="38"/>
    </row>
    <row r="228" spans="1:19" s="2" customFormat="1" ht="29.1" customHeight="1">
      <c r="A228" s="22">
        <v>223</v>
      </c>
      <c r="B228" s="19" t="s">
        <v>307</v>
      </c>
      <c r="C228" s="19" t="s">
        <v>966</v>
      </c>
      <c r="D228" s="19" t="s">
        <v>1173</v>
      </c>
      <c r="E228" s="5" t="s">
        <v>1174</v>
      </c>
      <c r="F228" s="19" t="s">
        <v>305</v>
      </c>
      <c r="G228" s="23">
        <v>56.66</v>
      </c>
      <c r="H228" s="25">
        <f t="shared" si="27"/>
        <v>33.995999999999995</v>
      </c>
      <c r="I228" s="23" t="str">
        <f t="shared" si="22"/>
        <v>07</v>
      </c>
      <c r="J228" s="26" t="s">
        <v>1175</v>
      </c>
      <c r="K228" s="26" t="s">
        <v>23</v>
      </c>
      <c r="L228" s="23" t="str">
        <f t="shared" si="23"/>
        <v>HP20190703</v>
      </c>
      <c r="M228" s="10">
        <v>85.8</v>
      </c>
      <c r="N228" s="9">
        <f t="shared" si="26"/>
        <v>34.32</v>
      </c>
      <c r="O228" s="6">
        <f t="shared" si="24"/>
        <v>68.316000000000003</v>
      </c>
      <c r="P228" s="15" t="s">
        <v>633</v>
      </c>
      <c r="Q228" s="34"/>
      <c r="R228" s="38"/>
    </row>
    <row r="229" spans="1:19" s="2" customFormat="1" ht="29.1" customHeight="1">
      <c r="A229" s="22">
        <v>224</v>
      </c>
      <c r="B229" s="19" t="s">
        <v>308</v>
      </c>
      <c r="C229" s="19" t="s">
        <v>966</v>
      </c>
      <c r="D229" s="19" t="s">
        <v>1176</v>
      </c>
      <c r="E229" s="5" t="s">
        <v>1174</v>
      </c>
      <c r="F229" s="19" t="s">
        <v>305</v>
      </c>
      <c r="G229" s="23">
        <v>56.48</v>
      </c>
      <c r="H229" s="25">
        <f t="shared" si="27"/>
        <v>33.887999999999998</v>
      </c>
      <c r="I229" s="23" t="str">
        <f t="shared" si="22"/>
        <v>07</v>
      </c>
      <c r="J229" s="26" t="s">
        <v>1175</v>
      </c>
      <c r="K229" s="26" t="s">
        <v>31</v>
      </c>
      <c r="L229" s="23" t="str">
        <f t="shared" si="23"/>
        <v>HP20190704</v>
      </c>
      <c r="M229" s="10">
        <v>85.6</v>
      </c>
      <c r="N229" s="9">
        <f t="shared" si="26"/>
        <v>34.24</v>
      </c>
      <c r="O229" s="6">
        <f t="shared" si="24"/>
        <v>68.128</v>
      </c>
      <c r="P229" s="15" t="s">
        <v>634</v>
      </c>
      <c r="Q229" s="34"/>
      <c r="R229" s="38"/>
    </row>
    <row r="230" spans="1:19" s="2" customFormat="1" ht="29.1" customHeight="1">
      <c r="A230" s="22">
        <v>225</v>
      </c>
      <c r="B230" s="19" t="s">
        <v>311</v>
      </c>
      <c r="C230" s="19" t="s">
        <v>1177</v>
      </c>
      <c r="D230" s="19" t="s">
        <v>1178</v>
      </c>
      <c r="E230" s="5" t="s">
        <v>1179</v>
      </c>
      <c r="F230" s="19" t="s">
        <v>305</v>
      </c>
      <c r="G230" s="23">
        <v>53.88</v>
      </c>
      <c r="H230" s="25">
        <f t="shared" si="27"/>
        <v>32.328000000000003</v>
      </c>
      <c r="I230" s="23" t="str">
        <f t="shared" si="22"/>
        <v>07</v>
      </c>
      <c r="J230" s="26" t="s">
        <v>1180</v>
      </c>
      <c r="K230" s="26" t="s">
        <v>7</v>
      </c>
      <c r="L230" s="23" t="str">
        <f t="shared" si="23"/>
        <v>HP20190707</v>
      </c>
      <c r="M230" s="10">
        <v>83</v>
      </c>
      <c r="N230" s="9">
        <f t="shared" si="26"/>
        <v>33.200000000000003</v>
      </c>
      <c r="O230" s="6">
        <f t="shared" si="24"/>
        <v>65.528000000000006</v>
      </c>
      <c r="P230" s="15" t="s">
        <v>635</v>
      </c>
      <c r="Q230" s="34"/>
      <c r="R230" s="38"/>
    </row>
    <row r="231" spans="1:19" s="2" customFormat="1" ht="29.1" customHeight="1">
      <c r="A231" s="22">
        <v>226</v>
      </c>
      <c r="B231" s="19" t="s">
        <v>312</v>
      </c>
      <c r="C231" s="19" t="s">
        <v>711</v>
      </c>
      <c r="D231" s="19" t="s">
        <v>1181</v>
      </c>
      <c r="E231" s="5" t="s">
        <v>1162</v>
      </c>
      <c r="F231" s="19" t="s">
        <v>305</v>
      </c>
      <c r="G231" s="23">
        <v>53.1</v>
      </c>
      <c r="H231" s="25">
        <f t="shared" si="27"/>
        <v>31.86</v>
      </c>
      <c r="I231" s="23" t="str">
        <f t="shared" si="22"/>
        <v>07</v>
      </c>
      <c r="J231" s="26" t="s">
        <v>1163</v>
      </c>
      <c r="K231" s="26" t="s">
        <v>41</v>
      </c>
      <c r="L231" s="23" t="str">
        <f t="shared" si="23"/>
        <v>HP20190708</v>
      </c>
      <c r="M231" s="10">
        <v>81.599999999999994</v>
      </c>
      <c r="N231" s="9">
        <f t="shared" si="26"/>
        <v>32.64</v>
      </c>
      <c r="O231" s="6">
        <f t="shared" si="24"/>
        <v>64.5</v>
      </c>
      <c r="P231" s="15" t="s">
        <v>638</v>
      </c>
      <c r="Q231" s="34"/>
      <c r="R231" s="38"/>
    </row>
    <row r="232" spans="1:19" s="2" customFormat="1" ht="29.1" customHeight="1">
      <c r="A232" s="22">
        <v>227</v>
      </c>
      <c r="B232" s="19" t="s">
        <v>310</v>
      </c>
      <c r="C232" s="19" t="s">
        <v>1182</v>
      </c>
      <c r="D232" s="19" t="s">
        <v>1183</v>
      </c>
      <c r="E232" s="5" t="s">
        <v>1894</v>
      </c>
      <c r="F232" s="19" t="s">
        <v>305</v>
      </c>
      <c r="G232" s="23">
        <v>54.38</v>
      </c>
      <c r="H232" s="25">
        <f t="shared" si="27"/>
        <v>32.628</v>
      </c>
      <c r="I232" s="23" t="str">
        <f t="shared" si="22"/>
        <v>07</v>
      </c>
      <c r="J232" s="26" t="s">
        <v>1895</v>
      </c>
      <c r="K232" s="26" t="s">
        <v>14</v>
      </c>
      <c r="L232" s="23" t="str">
        <f t="shared" si="23"/>
        <v>HP20190706</v>
      </c>
      <c r="M232" s="10"/>
      <c r="N232" s="9">
        <f t="shared" si="26"/>
        <v>0</v>
      </c>
      <c r="O232" s="6">
        <f t="shared" si="24"/>
        <v>32.628</v>
      </c>
      <c r="P232" s="15"/>
      <c r="Q232" s="34"/>
      <c r="R232" s="38" t="s">
        <v>626</v>
      </c>
      <c r="S232" s="7"/>
    </row>
    <row r="233" spans="1:19" s="2" customFormat="1" ht="29.1" customHeight="1">
      <c r="A233" s="22">
        <v>228</v>
      </c>
      <c r="B233" s="19" t="s">
        <v>313</v>
      </c>
      <c r="C233" s="19" t="s">
        <v>1184</v>
      </c>
      <c r="D233" s="19" t="s">
        <v>1185</v>
      </c>
      <c r="E233" s="5" t="s">
        <v>1186</v>
      </c>
      <c r="F233" s="19" t="s">
        <v>305</v>
      </c>
      <c r="G233" s="23">
        <v>53.05</v>
      </c>
      <c r="H233" s="25">
        <f t="shared" si="27"/>
        <v>31.83</v>
      </c>
      <c r="I233" s="23" t="str">
        <f t="shared" si="22"/>
        <v>07</v>
      </c>
      <c r="J233" s="26" t="s">
        <v>1187</v>
      </c>
      <c r="K233" s="26" t="s">
        <v>53</v>
      </c>
      <c r="L233" s="23" t="str">
        <f t="shared" si="23"/>
        <v>HP20190709</v>
      </c>
      <c r="M233" s="10"/>
      <c r="N233" s="9">
        <f t="shared" si="26"/>
        <v>0</v>
      </c>
      <c r="O233" s="6">
        <f t="shared" si="24"/>
        <v>31.83</v>
      </c>
      <c r="P233" s="15"/>
      <c r="Q233" s="34"/>
      <c r="R233" s="38" t="s">
        <v>1939</v>
      </c>
      <c r="S233" s="7"/>
    </row>
    <row r="234" spans="1:19" s="2" customFormat="1" ht="29.1" customHeight="1">
      <c r="A234" s="22">
        <v>229</v>
      </c>
      <c r="B234" s="19" t="s">
        <v>314</v>
      </c>
      <c r="C234" s="19" t="s">
        <v>1188</v>
      </c>
      <c r="D234" s="19" t="s">
        <v>1189</v>
      </c>
      <c r="E234" s="5" t="s">
        <v>1190</v>
      </c>
      <c r="F234" s="19" t="s">
        <v>315</v>
      </c>
      <c r="G234" s="23">
        <v>75.92</v>
      </c>
      <c r="H234" s="25">
        <f t="shared" si="27"/>
        <v>45.552</v>
      </c>
      <c r="I234" s="23" t="str">
        <f t="shared" si="22"/>
        <v>07</v>
      </c>
      <c r="J234" s="26" t="s">
        <v>1187</v>
      </c>
      <c r="K234" s="26" t="s">
        <v>26</v>
      </c>
      <c r="L234" s="23" t="str">
        <f t="shared" si="23"/>
        <v>HP20190710</v>
      </c>
      <c r="M234" s="10">
        <v>85.4</v>
      </c>
      <c r="N234" s="9">
        <f t="shared" si="26"/>
        <v>34.160000000000004</v>
      </c>
      <c r="O234" s="6">
        <f t="shared" si="24"/>
        <v>79.712000000000003</v>
      </c>
      <c r="P234" s="15" t="s">
        <v>1191</v>
      </c>
      <c r="Q234" s="34" t="s">
        <v>1942</v>
      </c>
      <c r="R234" s="38"/>
    </row>
    <row r="235" spans="1:19" s="2" customFormat="1" ht="29.1" customHeight="1">
      <c r="A235" s="22">
        <v>230</v>
      </c>
      <c r="B235" s="19" t="s">
        <v>317</v>
      </c>
      <c r="C235" s="19" t="s">
        <v>1192</v>
      </c>
      <c r="D235" s="19" t="s">
        <v>1193</v>
      </c>
      <c r="E235" s="5" t="s">
        <v>1194</v>
      </c>
      <c r="F235" s="19" t="s">
        <v>315</v>
      </c>
      <c r="G235" s="23">
        <v>68.739999999999995</v>
      </c>
      <c r="H235" s="25">
        <f t="shared" si="27"/>
        <v>41.243999999999993</v>
      </c>
      <c r="I235" s="23" t="str">
        <f t="shared" si="22"/>
        <v>07</v>
      </c>
      <c r="J235" s="26" t="s">
        <v>1195</v>
      </c>
      <c r="K235" s="26" t="s">
        <v>56</v>
      </c>
      <c r="L235" s="23" t="str">
        <f t="shared" si="23"/>
        <v>HP20190712</v>
      </c>
      <c r="M235" s="10">
        <v>87.8</v>
      </c>
      <c r="N235" s="9">
        <f t="shared" si="26"/>
        <v>35.119999999999997</v>
      </c>
      <c r="O235" s="6">
        <f t="shared" si="24"/>
        <v>76.36399999999999</v>
      </c>
      <c r="P235" s="15" t="s">
        <v>631</v>
      </c>
      <c r="Q235" s="34" t="s">
        <v>1942</v>
      </c>
      <c r="R235" s="38"/>
    </row>
    <row r="236" spans="1:19" s="2" customFormat="1" ht="29.1" customHeight="1">
      <c r="A236" s="22">
        <v>231</v>
      </c>
      <c r="B236" s="19" t="s">
        <v>316</v>
      </c>
      <c r="C236" s="19" t="s">
        <v>1192</v>
      </c>
      <c r="D236" s="19" t="s">
        <v>1196</v>
      </c>
      <c r="E236" s="5" t="s">
        <v>1194</v>
      </c>
      <c r="F236" s="19" t="s">
        <v>315</v>
      </c>
      <c r="G236" s="23">
        <v>70.16</v>
      </c>
      <c r="H236" s="25">
        <f t="shared" si="27"/>
        <v>42.095999999999997</v>
      </c>
      <c r="I236" s="23" t="str">
        <f t="shared" si="22"/>
        <v>07</v>
      </c>
      <c r="J236" s="26" t="s">
        <v>1195</v>
      </c>
      <c r="K236" s="26" t="s">
        <v>9</v>
      </c>
      <c r="L236" s="23" t="str">
        <f t="shared" si="23"/>
        <v>HP20190711</v>
      </c>
      <c r="M236" s="10">
        <v>85.6</v>
      </c>
      <c r="N236" s="9">
        <f t="shared" si="26"/>
        <v>34.24</v>
      </c>
      <c r="O236" s="6">
        <f t="shared" si="24"/>
        <v>76.335999999999999</v>
      </c>
      <c r="P236" s="15" t="s">
        <v>632</v>
      </c>
      <c r="Q236" s="34" t="s">
        <v>1942</v>
      </c>
      <c r="R236" s="38"/>
    </row>
    <row r="237" spans="1:19" s="2" customFormat="1" ht="29.1" customHeight="1">
      <c r="A237" s="22">
        <v>232</v>
      </c>
      <c r="B237" s="19" t="s">
        <v>323</v>
      </c>
      <c r="C237" s="19" t="s">
        <v>1197</v>
      </c>
      <c r="D237" s="19" t="s">
        <v>1198</v>
      </c>
      <c r="E237" s="5" t="s">
        <v>1199</v>
      </c>
      <c r="F237" s="19" t="s">
        <v>315</v>
      </c>
      <c r="G237" s="23">
        <v>65.680000000000007</v>
      </c>
      <c r="H237" s="25">
        <f t="shared" si="27"/>
        <v>39.408000000000001</v>
      </c>
      <c r="I237" s="23" t="str">
        <f t="shared" si="22"/>
        <v>07</v>
      </c>
      <c r="J237" s="26" t="s">
        <v>1200</v>
      </c>
      <c r="K237" s="26" t="s">
        <v>157</v>
      </c>
      <c r="L237" s="23" t="str">
        <f t="shared" si="23"/>
        <v>HP20190718</v>
      </c>
      <c r="M237" s="10">
        <v>88</v>
      </c>
      <c r="N237" s="9">
        <f t="shared" si="26"/>
        <v>35.200000000000003</v>
      </c>
      <c r="O237" s="6">
        <f t="shared" si="24"/>
        <v>74.608000000000004</v>
      </c>
      <c r="P237" s="15" t="s">
        <v>633</v>
      </c>
      <c r="Q237" s="34" t="s">
        <v>1942</v>
      </c>
      <c r="R237" s="38"/>
    </row>
    <row r="238" spans="1:19" s="2" customFormat="1" ht="29.1" customHeight="1">
      <c r="A238" s="22">
        <v>233</v>
      </c>
      <c r="B238" s="19" t="s">
        <v>320</v>
      </c>
      <c r="C238" s="19" t="s">
        <v>1202</v>
      </c>
      <c r="D238" s="19" t="s">
        <v>1203</v>
      </c>
      <c r="E238" s="5" t="s">
        <v>1204</v>
      </c>
      <c r="F238" s="19" t="s">
        <v>315</v>
      </c>
      <c r="G238" s="23">
        <v>67.42</v>
      </c>
      <c r="H238" s="25">
        <f t="shared" si="27"/>
        <v>40.451999999999998</v>
      </c>
      <c r="I238" s="23" t="str">
        <f t="shared" si="22"/>
        <v>07</v>
      </c>
      <c r="J238" s="26" t="s">
        <v>1205</v>
      </c>
      <c r="K238" s="26" t="s">
        <v>65</v>
      </c>
      <c r="L238" s="23" t="str">
        <f t="shared" si="23"/>
        <v>HP20190715</v>
      </c>
      <c r="M238" s="10">
        <v>84.8</v>
      </c>
      <c r="N238" s="9">
        <f t="shared" si="26"/>
        <v>33.92</v>
      </c>
      <c r="O238" s="6">
        <f t="shared" si="24"/>
        <v>74.372</v>
      </c>
      <c r="P238" s="15" t="s">
        <v>634</v>
      </c>
      <c r="Q238" s="34" t="s">
        <v>1942</v>
      </c>
      <c r="R238" s="38"/>
    </row>
    <row r="239" spans="1:19" s="2" customFormat="1" ht="29.1" customHeight="1">
      <c r="A239" s="22">
        <v>234</v>
      </c>
      <c r="B239" s="19" t="s">
        <v>321</v>
      </c>
      <c r="C239" s="19" t="s">
        <v>1206</v>
      </c>
      <c r="D239" s="19" t="s">
        <v>1207</v>
      </c>
      <c r="E239" s="5" t="s">
        <v>1204</v>
      </c>
      <c r="F239" s="19" t="s">
        <v>315</v>
      </c>
      <c r="G239" s="23">
        <v>66.77</v>
      </c>
      <c r="H239" s="25">
        <f t="shared" si="27"/>
        <v>40.061999999999998</v>
      </c>
      <c r="I239" s="23" t="str">
        <f t="shared" si="22"/>
        <v>07</v>
      </c>
      <c r="J239" s="26" t="s">
        <v>1205</v>
      </c>
      <c r="K239" s="26" t="s">
        <v>36</v>
      </c>
      <c r="L239" s="23" t="str">
        <f t="shared" si="23"/>
        <v>HP20190716</v>
      </c>
      <c r="M239" s="10">
        <v>85.6</v>
      </c>
      <c r="N239" s="9">
        <f t="shared" si="26"/>
        <v>34.24</v>
      </c>
      <c r="O239" s="6">
        <f t="shared" si="24"/>
        <v>74.301999999999992</v>
      </c>
      <c r="P239" s="15" t="s">
        <v>635</v>
      </c>
      <c r="Q239" s="34" t="s">
        <v>1942</v>
      </c>
      <c r="R239" s="38"/>
    </row>
    <row r="240" spans="1:19" s="2" customFormat="1" ht="29.1" customHeight="1">
      <c r="A240" s="22">
        <v>235</v>
      </c>
      <c r="B240" s="19" t="s">
        <v>322</v>
      </c>
      <c r="C240" s="19" t="s">
        <v>1208</v>
      </c>
      <c r="D240" s="19" t="s">
        <v>1209</v>
      </c>
      <c r="E240" s="5" t="s">
        <v>1210</v>
      </c>
      <c r="F240" s="19" t="s">
        <v>315</v>
      </c>
      <c r="G240" s="23">
        <v>66.239999999999995</v>
      </c>
      <c r="H240" s="25">
        <f t="shared" si="27"/>
        <v>39.743999999999993</v>
      </c>
      <c r="I240" s="23" t="str">
        <f t="shared" si="22"/>
        <v>07</v>
      </c>
      <c r="J240" s="26" t="s">
        <v>1211</v>
      </c>
      <c r="K240" s="26" t="s">
        <v>60</v>
      </c>
      <c r="L240" s="23" t="str">
        <f t="shared" si="23"/>
        <v>HP20190717</v>
      </c>
      <c r="M240" s="10">
        <v>84.6</v>
      </c>
      <c r="N240" s="9">
        <f t="shared" si="26"/>
        <v>33.839999999999996</v>
      </c>
      <c r="O240" s="6">
        <f t="shared" si="24"/>
        <v>73.583999999999989</v>
      </c>
      <c r="P240" s="15" t="s">
        <v>638</v>
      </c>
      <c r="Q240" s="34" t="s">
        <v>1942</v>
      </c>
      <c r="R240" s="38"/>
    </row>
    <row r="241" spans="1:19" s="2" customFormat="1" ht="29.1" customHeight="1">
      <c r="A241" s="22">
        <v>236</v>
      </c>
      <c r="B241" s="19" t="s">
        <v>325</v>
      </c>
      <c r="C241" s="19" t="s">
        <v>1212</v>
      </c>
      <c r="D241" s="19" t="s">
        <v>1213</v>
      </c>
      <c r="E241" s="5" t="s">
        <v>1214</v>
      </c>
      <c r="F241" s="19" t="s">
        <v>315</v>
      </c>
      <c r="G241" s="23">
        <v>63.89</v>
      </c>
      <c r="H241" s="25">
        <f t="shared" si="27"/>
        <v>38.333999999999996</v>
      </c>
      <c r="I241" s="23" t="str">
        <f t="shared" si="22"/>
        <v>07</v>
      </c>
      <c r="J241" s="26" t="s">
        <v>1215</v>
      </c>
      <c r="K241" s="26" t="s">
        <v>17</v>
      </c>
      <c r="L241" s="23" t="str">
        <f t="shared" si="23"/>
        <v>HP20190720</v>
      </c>
      <c r="M241" s="10">
        <v>87.6</v>
      </c>
      <c r="N241" s="9">
        <f t="shared" si="26"/>
        <v>35.04</v>
      </c>
      <c r="O241" s="6">
        <f t="shared" si="24"/>
        <v>73.373999999999995</v>
      </c>
      <c r="P241" s="15" t="s">
        <v>639</v>
      </c>
      <c r="Q241" s="34" t="s">
        <v>1942</v>
      </c>
      <c r="R241" s="38"/>
    </row>
    <row r="242" spans="1:19" s="2" customFormat="1" ht="29.1" customHeight="1">
      <c r="A242" s="22">
        <v>237</v>
      </c>
      <c r="B242" s="19" t="s">
        <v>318</v>
      </c>
      <c r="C242" s="19" t="s">
        <v>1216</v>
      </c>
      <c r="D242" s="19" t="s">
        <v>1217</v>
      </c>
      <c r="E242" s="5" t="s">
        <v>1214</v>
      </c>
      <c r="F242" s="19" t="s">
        <v>315</v>
      </c>
      <c r="G242" s="23">
        <v>68.39</v>
      </c>
      <c r="H242" s="25">
        <f t="shared" si="27"/>
        <v>41.033999999999999</v>
      </c>
      <c r="I242" s="23" t="str">
        <f t="shared" si="22"/>
        <v>07</v>
      </c>
      <c r="J242" s="26" t="s">
        <v>1215</v>
      </c>
      <c r="K242" s="26" t="s">
        <v>34</v>
      </c>
      <c r="L242" s="23" t="str">
        <f t="shared" si="23"/>
        <v>HP20190713</v>
      </c>
      <c r="M242" s="10">
        <v>80.8</v>
      </c>
      <c r="N242" s="9">
        <f t="shared" si="26"/>
        <v>32.32</v>
      </c>
      <c r="O242" s="6">
        <f t="shared" si="24"/>
        <v>73.353999999999999</v>
      </c>
      <c r="P242" s="15" t="s">
        <v>640</v>
      </c>
      <c r="Q242" s="34"/>
      <c r="R242" s="38"/>
    </row>
    <row r="243" spans="1:19" s="2" customFormat="1" ht="29.1" customHeight="1">
      <c r="A243" s="22">
        <v>238</v>
      </c>
      <c r="B243" s="19" t="s">
        <v>327</v>
      </c>
      <c r="C243" s="19" t="s">
        <v>1212</v>
      </c>
      <c r="D243" s="19" t="s">
        <v>1218</v>
      </c>
      <c r="E243" s="5" t="s">
        <v>1214</v>
      </c>
      <c r="F243" s="19" t="s">
        <v>315</v>
      </c>
      <c r="G243" s="23">
        <v>62.7</v>
      </c>
      <c r="H243" s="25">
        <f t="shared" si="27"/>
        <v>37.619999999999997</v>
      </c>
      <c r="I243" s="23" t="str">
        <f t="shared" si="22"/>
        <v>07</v>
      </c>
      <c r="J243" s="26" t="s">
        <v>1215</v>
      </c>
      <c r="K243" s="26" t="s">
        <v>88</v>
      </c>
      <c r="L243" s="23" t="str">
        <f t="shared" si="23"/>
        <v>HP20190722</v>
      </c>
      <c r="M243" s="10">
        <v>88</v>
      </c>
      <c r="N243" s="9">
        <f t="shared" si="26"/>
        <v>35.200000000000003</v>
      </c>
      <c r="O243" s="6">
        <f t="shared" si="24"/>
        <v>72.819999999999993</v>
      </c>
      <c r="P243" s="15" t="s">
        <v>26</v>
      </c>
      <c r="Q243" s="34"/>
      <c r="R243" s="38"/>
    </row>
    <row r="244" spans="1:19" s="2" customFormat="1" ht="29.1" customHeight="1">
      <c r="A244" s="22">
        <v>239</v>
      </c>
      <c r="B244" s="19" t="s">
        <v>324</v>
      </c>
      <c r="C244" s="19" t="s">
        <v>1219</v>
      </c>
      <c r="D244" s="19" t="s">
        <v>1220</v>
      </c>
      <c r="E244" s="5" t="s">
        <v>1221</v>
      </c>
      <c r="F244" s="19" t="s">
        <v>315</v>
      </c>
      <c r="G244" s="23">
        <v>64.2</v>
      </c>
      <c r="H244" s="25">
        <f t="shared" si="27"/>
        <v>38.520000000000003</v>
      </c>
      <c r="I244" s="23" t="str">
        <f t="shared" si="22"/>
        <v>07</v>
      </c>
      <c r="J244" s="26" t="s">
        <v>1222</v>
      </c>
      <c r="K244" s="26" t="s">
        <v>4</v>
      </c>
      <c r="L244" s="23" t="str">
        <f t="shared" si="23"/>
        <v>HP20190719</v>
      </c>
      <c r="M244" s="10">
        <v>85.4</v>
      </c>
      <c r="N244" s="9">
        <f t="shared" si="26"/>
        <v>34.160000000000004</v>
      </c>
      <c r="O244" s="6">
        <f t="shared" si="24"/>
        <v>72.680000000000007</v>
      </c>
      <c r="P244" s="15" t="s">
        <v>9</v>
      </c>
      <c r="Q244" s="34"/>
      <c r="R244" s="38"/>
    </row>
    <row r="245" spans="1:19" s="2" customFormat="1" ht="29.1" customHeight="1">
      <c r="A245" s="22">
        <v>240</v>
      </c>
      <c r="B245" s="19" t="s">
        <v>330</v>
      </c>
      <c r="C245" s="19" t="s">
        <v>1219</v>
      </c>
      <c r="D245" s="19" t="s">
        <v>1223</v>
      </c>
      <c r="E245" s="5" t="s">
        <v>1221</v>
      </c>
      <c r="F245" s="19" t="s">
        <v>315</v>
      </c>
      <c r="G245" s="23">
        <v>62.43</v>
      </c>
      <c r="H245" s="25">
        <f t="shared" si="27"/>
        <v>37.457999999999998</v>
      </c>
      <c r="I245" s="23" t="str">
        <f t="shared" si="22"/>
        <v>07</v>
      </c>
      <c r="J245" s="26" t="s">
        <v>1222</v>
      </c>
      <c r="K245" s="26" t="s">
        <v>85</v>
      </c>
      <c r="L245" s="23" t="str">
        <f t="shared" si="23"/>
        <v>HP20190725</v>
      </c>
      <c r="M245" s="9">
        <v>86.8</v>
      </c>
      <c r="N245" s="9">
        <f t="shared" si="26"/>
        <v>34.72</v>
      </c>
      <c r="O245" s="6">
        <f t="shared" si="24"/>
        <v>72.177999999999997</v>
      </c>
      <c r="P245" s="15" t="s">
        <v>56</v>
      </c>
      <c r="Q245" s="34"/>
      <c r="R245" s="38"/>
    </row>
    <row r="246" spans="1:19" s="2" customFormat="1" ht="29.1" customHeight="1">
      <c r="A246" s="22">
        <v>241</v>
      </c>
      <c r="B246" s="19" t="s">
        <v>183</v>
      </c>
      <c r="C246" s="19" t="s">
        <v>1219</v>
      </c>
      <c r="D246" s="19" t="s">
        <v>1224</v>
      </c>
      <c r="E246" s="5" t="s">
        <v>1221</v>
      </c>
      <c r="F246" s="19" t="s">
        <v>315</v>
      </c>
      <c r="G246" s="23">
        <v>61.34</v>
      </c>
      <c r="H246" s="25">
        <f t="shared" si="27"/>
        <v>36.804000000000002</v>
      </c>
      <c r="I246" s="23" t="str">
        <f t="shared" si="22"/>
        <v>07</v>
      </c>
      <c r="J246" s="26" t="s">
        <v>1222</v>
      </c>
      <c r="K246" s="26" t="s">
        <v>115</v>
      </c>
      <c r="L246" s="23" t="str">
        <f t="shared" si="23"/>
        <v>HP20190730</v>
      </c>
      <c r="M246" s="9">
        <v>86.2</v>
      </c>
      <c r="N246" s="9">
        <f t="shared" si="26"/>
        <v>34.480000000000004</v>
      </c>
      <c r="O246" s="6">
        <f t="shared" si="24"/>
        <v>71.284000000000006</v>
      </c>
      <c r="P246" s="15" t="s">
        <v>34</v>
      </c>
      <c r="Q246" s="34"/>
      <c r="R246" s="38"/>
    </row>
    <row r="247" spans="1:19" s="2" customFormat="1" ht="29.1" customHeight="1">
      <c r="A247" s="22">
        <v>242</v>
      </c>
      <c r="B247" s="19" t="s">
        <v>328</v>
      </c>
      <c r="C247" s="19" t="s">
        <v>1219</v>
      </c>
      <c r="D247" s="19" t="s">
        <v>1225</v>
      </c>
      <c r="E247" s="5" t="s">
        <v>1221</v>
      </c>
      <c r="F247" s="19" t="s">
        <v>315</v>
      </c>
      <c r="G247" s="23">
        <v>62.64</v>
      </c>
      <c r="H247" s="25">
        <f t="shared" si="27"/>
        <v>37.583999999999996</v>
      </c>
      <c r="I247" s="23" t="str">
        <f t="shared" si="22"/>
        <v>07</v>
      </c>
      <c r="J247" s="26" t="s">
        <v>1222</v>
      </c>
      <c r="K247" s="26" t="s">
        <v>50</v>
      </c>
      <c r="L247" s="23" t="str">
        <f t="shared" si="23"/>
        <v>HP20190723</v>
      </c>
      <c r="M247" s="9">
        <v>83.8</v>
      </c>
      <c r="N247" s="9">
        <f t="shared" si="26"/>
        <v>33.520000000000003</v>
      </c>
      <c r="O247" s="6">
        <f t="shared" si="24"/>
        <v>71.103999999999999</v>
      </c>
      <c r="P247" s="15" t="s">
        <v>11</v>
      </c>
      <c r="Q247" s="34"/>
      <c r="R247" s="38"/>
    </row>
    <row r="248" spans="1:19" s="2" customFormat="1" ht="29.1" customHeight="1">
      <c r="A248" s="22">
        <v>243</v>
      </c>
      <c r="B248" s="19" t="s">
        <v>333</v>
      </c>
      <c r="C248" s="19" t="s">
        <v>1226</v>
      </c>
      <c r="D248" s="19" t="s">
        <v>1227</v>
      </c>
      <c r="E248" s="5" t="s">
        <v>1228</v>
      </c>
      <c r="F248" s="19" t="s">
        <v>315</v>
      </c>
      <c r="G248" s="23">
        <v>61.76</v>
      </c>
      <c r="H248" s="25">
        <f t="shared" si="27"/>
        <v>37.055999999999997</v>
      </c>
      <c r="I248" s="23" t="str">
        <f t="shared" si="22"/>
        <v>07</v>
      </c>
      <c r="J248" s="26" t="s">
        <v>1229</v>
      </c>
      <c r="K248" s="26" t="s">
        <v>82</v>
      </c>
      <c r="L248" s="23" t="str">
        <f t="shared" si="23"/>
        <v>HP20190728</v>
      </c>
      <c r="M248" s="9">
        <v>85</v>
      </c>
      <c r="N248" s="9">
        <f t="shared" si="26"/>
        <v>34</v>
      </c>
      <c r="O248" s="6">
        <f t="shared" si="24"/>
        <v>71.055999999999997</v>
      </c>
      <c r="P248" s="15" t="s">
        <v>65</v>
      </c>
      <c r="Q248" s="34"/>
      <c r="R248" s="38"/>
    </row>
    <row r="249" spans="1:19" s="2" customFormat="1" ht="29.1" customHeight="1">
      <c r="A249" s="22">
        <v>244</v>
      </c>
      <c r="B249" s="19" t="s">
        <v>326</v>
      </c>
      <c r="C249" s="19" t="s">
        <v>1230</v>
      </c>
      <c r="D249" s="19" t="s">
        <v>1231</v>
      </c>
      <c r="E249" s="5" t="s">
        <v>1228</v>
      </c>
      <c r="F249" s="19" t="s">
        <v>315</v>
      </c>
      <c r="G249" s="23">
        <v>63.75</v>
      </c>
      <c r="H249" s="25">
        <f t="shared" si="27"/>
        <v>38.25</v>
      </c>
      <c r="I249" s="23" t="str">
        <f t="shared" si="22"/>
        <v>07</v>
      </c>
      <c r="J249" s="26" t="s">
        <v>1229</v>
      </c>
      <c r="K249" s="26" t="s">
        <v>32</v>
      </c>
      <c r="L249" s="23" t="str">
        <f t="shared" si="23"/>
        <v>HP20190721</v>
      </c>
      <c r="M249" s="9">
        <v>82</v>
      </c>
      <c r="N249" s="9">
        <f t="shared" si="26"/>
        <v>32.800000000000004</v>
      </c>
      <c r="O249" s="6">
        <f t="shared" si="24"/>
        <v>71.050000000000011</v>
      </c>
      <c r="P249" s="15" t="s">
        <v>36</v>
      </c>
      <c r="Q249" s="34"/>
      <c r="R249" s="38"/>
    </row>
    <row r="250" spans="1:19" s="2" customFormat="1" ht="29.1" customHeight="1">
      <c r="A250" s="22">
        <v>245</v>
      </c>
      <c r="B250" s="19" t="s">
        <v>329</v>
      </c>
      <c r="C250" s="19" t="s">
        <v>1232</v>
      </c>
      <c r="D250" s="19" t="s">
        <v>1233</v>
      </c>
      <c r="E250" s="5" t="s">
        <v>1234</v>
      </c>
      <c r="F250" s="19" t="s">
        <v>315</v>
      </c>
      <c r="G250" s="23">
        <v>62.58</v>
      </c>
      <c r="H250" s="25">
        <f t="shared" si="27"/>
        <v>37.547999999999995</v>
      </c>
      <c r="I250" s="23" t="str">
        <f t="shared" si="22"/>
        <v>07</v>
      </c>
      <c r="J250" s="26" t="s">
        <v>1235</v>
      </c>
      <c r="K250" s="26" t="s">
        <v>100</v>
      </c>
      <c r="L250" s="23" t="str">
        <f t="shared" si="23"/>
        <v>HP20190724</v>
      </c>
      <c r="M250" s="9">
        <v>83.6</v>
      </c>
      <c r="N250" s="9">
        <f t="shared" si="26"/>
        <v>33.44</v>
      </c>
      <c r="O250" s="6">
        <f t="shared" si="24"/>
        <v>70.988</v>
      </c>
      <c r="P250" s="15" t="s">
        <v>60</v>
      </c>
      <c r="Q250" s="34"/>
      <c r="R250" s="38"/>
    </row>
    <row r="251" spans="1:19" s="2" customFormat="1" ht="29.1" customHeight="1">
      <c r="A251" s="22">
        <v>246</v>
      </c>
      <c r="B251" s="19" t="s">
        <v>332</v>
      </c>
      <c r="C251" s="19" t="s">
        <v>1236</v>
      </c>
      <c r="D251" s="19" t="s">
        <v>1237</v>
      </c>
      <c r="E251" s="5" t="s">
        <v>1234</v>
      </c>
      <c r="F251" s="19" t="s">
        <v>315</v>
      </c>
      <c r="G251" s="23">
        <v>61.89</v>
      </c>
      <c r="H251" s="25">
        <f t="shared" si="27"/>
        <v>37.134</v>
      </c>
      <c r="I251" s="23" t="str">
        <f t="shared" si="22"/>
        <v>07</v>
      </c>
      <c r="J251" s="26" t="s">
        <v>1235</v>
      </c>
      <c r="K251" s="26" t="s">
        <v>105</v>
      </c>
      <c r="L251" s="23" t="str">
        <f t="shared" si="23"/>
        <v>HP20190727</v>
      </c>
      <c r="M251" s="9">
        <v>83.8</v>
      </c>
      <c r="N251" s="9">
        <f t="shared" si="26"/>
        <v>33.520000000000003</v>
      </c>
      <c r="O251" s="6">
        <f t="shared" si="24"/>
        <v>70.653999999999996</v>
      </c>
      <c r="P251" s="15" t="s">
        <v>157</v>
      </c>
      <c r="Q251" s="34"/>
      <c r="R251" s="38"/>
    </row>
    <row r="252" spans="1:19" s="2" customFormat="1" ht="29.1" customHeight="1">
      <c r="A252" s="22">
        <v>247</v>
      </c>
      <c r="B252" s="19" t="s">
        <v>334</v>
      </c>
      <c r="C252" s="19" t="s">
        <v>1232</v>
      </c>
      <c r="D252" s="19" t="s">
        <v>1238</v>
      </c>
      <c r="E252" s="5" t="s">
        <v>1234</v>
      </c>
      <c r="F252" s="19" t="s">
        <v>315</v>
      </c>
      <c r="G252" s="23">
        <v>61.73</v>
      </c>
      <c r="H252" s="25">
        <f t="shared" si="27"/>
        <v>37.037999999999997</v>
      </c>
      <c r="I252" s="23" t="str">
        <f t="shared" si="22"/>
        <v>07</v>
      </c>
      <c r="J252" s="26" t="s">
        <v>1235</v>
      </c>
      <c r="K252" s="26" t="s">
        <v>110</v>
      </c>
      <c r="L252" s="23" t="str">
        <f t="shared" si="23"/>
        <v>HP20190729</v>
      </c>
      <c r="M252" s="9">
        <v>80.8</v>
      </c>
      <c r="N252" s="9">
        <f t="shared" si="26"/>
        <v>32.32</v>
      </c>
      <c r="O252" s="6">
        <f t="shared" si="24"/>
        <v>69.358000000000004</v>
      </c>
      <c r="P252" s="15" t="s">
        <v>4</v>
      </c>
      <c r="Q252" s="34"/>
      <c r="R252" s="38"/>
    </row>
    <row r="253" spans="1:19" s="2" customFormat="1" ht="29.1" customHeight="1">
      <c r="A253" s="22">
        <v>248</v>
      </c>
      <c r="B253" s="3" t="s">
        <v>1239</v>
      </c>
      <c r="C253" s="19" t="s">
        <v>1236</v>
      </c>
      <c r="D253" s="19" t="s">
        <v>1240</v>
      </c>
      <c r="E253" s="5" t="s">
        <v>1234</v>
      </c>
      <c r="F253" s="3" t="s">
        <v>315</v>
      </c>
      <c r="G253" s="4">
        <v>60.93</v>
      </c>
      <c r="H253" s="25">
        <f t="shared" si="27"/>
        <v>36.558</v>
      </c>
      <c r="I253" s="23" t="str">
        <f t="shared" si="22"/>
        <v>07</v>
      </c>
      <c r="J253" s="26" t="s">
        <v>1235</v>
      </c>
      <c r="K253" s="26" t="s">
        <v>120</v>
      </c>
      <c r="L253" s="23" t="str">
        <f t="shared" si="23"/>
        <v>HP20190731</v>
      </c>
      <c r="M253" s="9">
        <v>81.599999999999994</v>
      </c>
      <c r="N253" s="9">
        <f t="shared" si="26"/>
        <v>32.64</v>
      </c>
      <c r="O253" s="6">
        <f t="shared" si="24"/>
        <v>69.198000000000008</v>
      </c>
      <c r="P253" s="15" t="s">
        <v>17</v>
      </c>
      <c r="Q253" s="34"/>
      <c r="R253" s="38"/>
    </row>
    <row r="254" spans="1:19" s="2" customFormat="1" ht="29.1" customHeight="1">
      <c r="A254" s="22">
        <v>249</v>
      </c>
      <c r="B254" s="3" t="s">
        <v>1241</v>
      </c>
      <c r="C254" s="19" t="s">
        <v>1236</v>
      </c>
      <c r="D254" s="19" t="s">
        <v>1242</v>
      </c>
      <c r="E254" s="5" t="s">
        <v>1234</v>
      </c>
      <c r="F254" s="3" t="s">
        <v>315</v>
      </c>
      <c r="G254" s="4">
        <v>60.81</v>
      </c>
      <c r="H254" s="25">
        <f t="shared" si="27"/>
        <v>36.485999999999997</v>
      </c>
      <c r="I254" s="23" t="str">
        <f t="shared" si="22"/>
        <v>07</v>
      </c>
      <c r="J254" s="26" t="s">
        <v>1235</v>
      </c>
      <c r="K254" s="26" t="s">
        <v>124</v>
      </c>
      <c r="L254" s="23" t="str">
        <f t="shared" si="23"/>
        <v>HP20190732</v>
      </c>
      <c r="M254" s="9">
        <v>80.8</v>
      </c>
      <c r="N254" s="9">
        <f t="shared" si="26"/>
        <v>32.32</v>
      </c>
      <c r="O254" s="6">
        <f t="shared" si="24"/>
        <v>68.805999999999997</v>
      </c>
      <c r="P254" s="15" t="s">
        <v>32</v>
      </c>
      <c r="Q254" s="34"/>
      <c r="R254" s="38"/>
    </row>
    <row r="255" spans="1:19" s="2" customFormat="1" ht="29.1" customHeight="1">
      <c r="A255" s="22">
        <v>250</v>
      </c>
      <c r="B255" s="28" t="s">
        <v>319</v>
      </c>
      <c r="C255" s="28" t="s">
        <v>1232</v>
      </c>
      <c r="D255" s="28" t="s">
        <v>1243</v>
      </c>
      <c r="E255" s="5" t="s">
        <v>1234</v>
      </c>
      <c r="F255" s="28" t="s">
        <v>315</v>
      </c>
      <c r="G255" s="27">
        <v>67.900000000000006</v>
      </c>
      <c r="H255" s="25">
        <f t="shared" si="27"/>
        <v>40.74</v>
      </c>
      <c r="I255" s="23" t="str">
        <f t="shared" si="22"/>
        <v>07</v>
      </c>
      <c r="J255" s="26" t="s">
        <v>1235</v>
      </c>
      <c r="K255" s="26" t="s">
        <v>11</v>
      </c>
      <c r="L255" s="23" t="str">
        <f t="shared" si="23"/>
        <v>HP20190714</v>
      </c>
      <c r="M255" s="9"/>
      <c r="N255" s="9">
        <f t="shared" si="26"/>
        <v>0</v>
      </c>
      <c r="O255" s="6">
        <f t="shared" si="24"/>
        <v>40.74</v>
      </c>
      <c r="P255" s="15"/>
      <c r="Q255" s="34"/>
      <c r="R255" s="38" t="s">
        <v>626</v>
      </c>
      <c r="S255" s="7"/>
    </row>
    <row r="256" spans="1:19" s="2" customFormat="1" ht="29.1" customHeight="1">
      <c r="A256" s="22">
        <v>251</v>
      </c>
      <c r="B256" s="28" t="s">
        <v>331</v>
      </c>
      <c r="C256" s="28" t="s">
        <v>903</v>
      </c>
      <c r="D256" s="28" t="s">
        <v>1244</v>
      </c>
      <c r="E256" s="5" t="s">
        <v>1245</v>
      </c>
      <c r="F256" s="28" t="s">
        <v>315</v>
      </c>
      <c r="G256" s="27">
        <v>61.93</v>
      </c>
      <c r="H256" s="25">
        <f t="shared" si="27"/>
        <v>37.158000000000001</v>
      </c>
      <c r="I256" s="23" t="str">
        <f t="shared" si="22"/>
        <v>07</v>
      </c>
      <c r="J256" s="26" t="s">
        <v>1246</v>
      </c>
      <c r="K256" s="26" t="s">
        <v>20</v>
      </c>
      <c r="L256" s="23" t="str">
        <f t="shared" si="23"/>
        <v>HP20190726</v>
      </c>
      <c r="M256" s="9"/>
      <c r="N256" s="9">
        <f t="shared" ref="N256:N290" si="28">M256*0.4</f>
        <v>0</v>
      </c>
      <c r="O256" s="6">
        <f t="shared" si="24"/>
        <v>37.158000000000001</v>
      </c>
      <c r="P256" s="15"/>
      <c r="Q256" s="34"/>
      <c r="R256" s="38" t="s">
        <v>626</v>
      </c>
      <c r="S256" s="7"/>
    </row>
    <row r="257" spans="1:18" s="2" customFormat="1" ht="29.1" customHeight="1">
      <c r="A257" s="22">
        <v>252</v>
      </c>
      <c r="B257" s="19" t="s">
        <v>335</v>
      </c>
      <c r="C257" s="19" t="s">
        <v>903</v>
      </c>
      <c r="D257" s="19" t="s">
        <v>1247</v>
      </c>
      <c r="E257" s="5" t="s">
        <v>1245</v>
      </c>
      <c r="F257" s="19" t="s">
        <v>336</v>
      </c>
      <c r="G257" s="23">
        <v>71.39</v>
      </c>
      <c r="H257" s="25">
        <f t="shared" ref="H257:H290" si="29">G257*0.6</f>
        <v>42.833999999999996</v>
      </c>
      <c r="I257" s="23" t="str">
        <f t="shared" si="22"/>
        <v>08</v>
      </c>
      <c r="J257" s="26" t="s">
        <v>1248</v>
      </c>
      <c r="K257" s="26" t="s">
        <v>1249</v>
      </c>
      <c r="L257" s="23" t="str">
        <f t="shared" si="23"/>
        <v>HP20190801</v>
      </c>
      <c r="M257" s="9">
        <v>93.4</v>
      </c>
      <c r="N257" s="9">
        <f t="shared" si="28"/>
        <v>37.360000000000007</v>
      </c>
      <c r="O257" s="6">
        <f t="shared" si="24"/>
        <v>80.194000000000003</v>
      </c>
      <c r="P257" s="15" t="s">
        <v>907</v>
      </c>
      <c r="Q257" s="34" t="s">
        <v>1943</v>
      </c>
      <c r="R257" s="38"/>
    </row>
    <row r="258" spans="1:18" s="2" customFormat="1" ht="29.1" customHeight="1">
      <c r="A258" s="22">
        <v>253</v>
      </c>
      <c r="B258" s="19" t="s">
        <v>337</v>
      </c>
      <c r="C258" s="19" t="s">
        <v>693</v>
      </c>
      <c r="D258" s="19" t="s">
        <v>1250</v>
      </c>
      <c r="E258" s="5" t="s">
        <v>1251</v>
      </c>
      <c r="F258" s="19" t="s">
        <v>336</v>
      </c>
      <c r="G258" s="23">
        <v>69.73</v>
      </c>
      <c r="H258" s="25">
        <f t="shared" si="29"/>
        <v>41.838000000000001</v>
      </c>
      <c r="I258" s="23" t="str">
        <f t="shared" si="22"/>
        <v>08</v>
      </c>
      <c r="J258" s="26" t="s">
        <v>1252</v>
      </c>
      <c r="K258" s="26" t="s">
        <v>16</v>
      </c>
      <c r="L258" s="23" t="str">
        <f t="shared" si="23"/>
        <v>HP20190802</v>
      </c>
      <c r="M258" s="9">
        <v>82.6</v>
      </c>
      <c r="N258" s="9">
        <f t="shared" si="28"/>
        <v>33.04</v>
      </c>
      <c r="O258" s="6">
        <f t="shared" si="24"/>
        <v>74.878</v>
      </c>
      <c r="P258" s="15" t="s">
        <v>631</v>
      </c>
      <c r="Q258" s="34" t="s">
        <v>1943</v>
      </c>
      <c r="R258" s="38"/>
    </row>
    <row r="259" spans="1:18" s="2" customFormat="1" ht="29.1" customHeight="1">
      <c r="A259" s="22">
        <v>254</v>
      </c>
      <c r="B259" s="19" t="s">
        <v>340</v>
      </c>
      <c r="C259" s="19" t="s">
        <v>693</v>
      </c>
      <c r="D259" s="19" t="s">
        <v>1253</v>
      </c>
      <c r="E259" s="5" t="s">
        <v>1251</v>
      </c>
      <c r="F259" s="19" t="s">
        <v>336</v>
      </c>
      <c r="G259" s="23">
        <v>60.36</v>
      </c>
      <c r="H259" s="25">
        <f t="shared" si="29"/>
        <v>36.216000000000001</v>
      </c>
      <c r="I259" s="23" t="str">
        <f t="shared" si="22"/>
        <v>08</v>
      </c>
      <c r="J259" s="26" t="s">
        <v>1252</v>
      </c>
      <c r="K259" s="26" t="s">
        <v>28</v>
      </c>
      <c r="L259" s="23" t="str">
        <f t="shared" si="23"/>
        <v>HP20190805</v>
      </c>
      <c r="M259" s="9">
        <v>91.6</v>
      </c>
      <c r="N259" s="9">
        <f t="shared" si="28"/>
        <v>36.64</v>
      </c>
      <c r="O259" s="6">
        <f t="shared" si="24"/>
        <v>72.855999999999995</v>
      </c>
      <c r="P259" s="15" t="s">
        <v>632</v>
      </c>
      <c r="Q259" s="34" t="s">
        <v>1943</v>
      </c>
      <c r="R259" s="38"/>
    </row>
    <row r="260" spans="1:18" s="2" customFormat="1" ht="29.1" customHeight="1">
      <c r="A260" s="22">
        <v>255</v>
      </c>
      <c r="B260" s="19" t="s">
        <v>338</v>
      </c>
      <c r="C260" s="19" t="s">
        <v>1135</v>
      </c>
      <c r="D260" s="19" t="s">
        <v>1254</v>
      </c>
      <c r="E260" s="5" t="s">
        <v>1255</v>
      </c>
      <c r="F260" s="19" t="s">
        <v>336</v>
      </c>
      <c r="G260" s="23">
        <v>66.05</v>
      </c>
      <c r="H260" s="25">
        <f t="shared" si="29"/>
        <v>39.629999999999995</v>
      </c>
      <c r="I260" s="23" t="str">
        <f t="shared" si="22"/>
        <v>08</v>
      </c>
      <c r="J260" s="26" t="s">
        <v>1256</v>
      </c>
      <c r="K260" s="26" t="s">
        <v>23</v>
      </c>
      <c r="L260" s="23" t="str">
        <f t="shared" si="23"/>
        <v>HP20190803</v>
      </c>
      <c r="M260" s="9">
        <v>81.2</v>
      </c>
      <c r="N260" s="9">
        <f t="shared" si="28"/>
        <v>32.480000000000004</v>
      </c>
      <c r="O260" s="6">
        <f t="shared" si="24"/>
        <v>72.11</v>
      </c>
      <c r="P260" s="15" t="s">
        <v>633</v>
      </c>
      <c r="Q260" s="34" t="s">
        <v>1943</v>
      </c>
      <c r="R260" s="38"/>
    </row>
    <row r="261" spans="1:18" s="2" customFormat="1" ht="29.1" customHeight="1">
      <c r="A261" s="22">
        <v>256</v>
      </c>
      <c r="B261" s="19" t="s">
        <v>342</v>
      </c>
      <c r="C261" s="19" t="s">
        <v>1135</v>
      </c>
      <c r="D261" s="19" t="s">
        <v>1257</v>
      </c>
      <c r="E261" s="5" t="s">
        <v>1255</v>
      </c>
      <c r="F261" s="19" t="s">
        <v>336</v>
      </c>
      <c r="G261" s="23">
        <v>58.95</v>
      </c>
      <c r="H261" s="25">
        <f t="shared" si="29"/>
        <v>35.369999999999997</v>
      </c>
      <c r="I261" s="23" t="str">
        <f t="shared" si="22"/>
        <v>08</v>
      </c>
      <c r="J261" s="26" t="s">
        <v>1256</v>
      </c>
      <c r="K261" s="26" t="s">
        <v>7</v>
      </c>
      <c r="L261" s="23" t="str">
        <f t="shared" si="23"/>
        <v>HP20190807</v>
      </c>
      <c r="M261" s="9">
        <v>89.2</v>
      </c>
      <c r="N261" s="9">
        <f t="shared" si="28"/>
        <v>35.68</v>
      </c>
      <c r="O261" s="6">
        <f t="shared" si="24"/>
        <v>71.05</v>
      </c>
      <c r="P261" s="15" t="s">
        <v>634</v>
      </c>
      <c r="Q261" s="34"/>
      <c r="R261" s="42"/>
    </row>
    <row r="262" spans="1:18" s="2" customFormat="1" ht="29.1" customHeight="1">
      <c r="A262" s="22">
        <v>257</v>
      </c>
      <c r="B262" s="19" t="s">
        <v>339</v>
      </c>
      <c r="C262" s="19" t="s">
        <v>1135</v>
      </c>
      <c r="D262" s="19" t="s">
        <v>1258</v>
      </c>
      <c r="E262" s="5" t="s">
        <v>1255</v>
      </c>
      <c r="F262" s="19" t="s">
        <v>336</v>
      </c>
      <c r="G262" s="23">
        <v>64.010000000000005</v>
      </c>
      <c r="H262" s="25">
        <f t="shared" si="29"/>
        <v>38.405999999999999</v>
      </c>
      <c r="I262" s="23" t="str">
        <f t="shared" ref="I262:I325" si="30">J262</f>
        <v>08</v>
      </c>
      <c r="J262" s="26" t="s">
        <v>1256</v>
      </c>
      <c r="K262" s="26" t="s">
        <v>31</v>
      </c>
      <c r="L262" s="23" t="str">
        <f t="shared" ref="L262:L325" si="31">"HP2019"&amp;J262&amp;K262</f>
        <v>HP20190804</v>
      </c>
      <c r="M262" s="9">
        <v>80</v>
      </c>
      <c r="N262" s="9">
        <f t="shared" si="28"/>
        <v>32</v>
      </c>
      <c r="O262" s="6">
        <f t="shared" ref="O262:O325" si="32">H262+N262</f>
        <v>70.406000000000006</v>
      </c>
      <c r="P262" s="15" t="s">
        <v>635</v>
      </c>
      <c r="Q262" s="34"/>
      <c r="R262" s="42"/>
    </row>
    <row r="263" spans="1:18" s="2" customFormat="1" ht="29.1" customHeight="1">
      <c r="A263" s="22">
        <v>258</v>
      </c>
      <c r="B263" s="19" t="s">
        <v>342</v>
      </c>
      <c r="C263" s="19" t="s">
        <v>1135</v>
      </c>
      <c r="D263" s="19" t="s">
        <v>1259</v>
      </c>
      <c r="E263" s="5" t="s">
        <v>1255</v>
      </c>
      <c r="F263" s="19" t="s">
        <v>336</v>
      </c>
      <c r="G263" s="23">
        <v>57.49</v>
      </c>
      <c r="H263" s="25">
        <f t="shared" si="29"/>
        <v>34.494</v>
      </c>
      <c r="I263" s="23" t="str">
        <f t="shared" si="30"/>
        <v>08</v>
      </c>
      <c r="J263" s="26" t="s">
        <v>1256</v>
      </c>
      <c r="K263" s="26" t="s">
        <v>41</v>
      </c>
      <c r="L263" s="23" t="str">
        <f t="shared" si="31"/>
        <v>HP20190808</v>
      </c>
      <c r="M263" s="9">
        <v>84</v>
      </c>
      <c r="N263" s="9">
        <f t="shared" si="28"/>
        <v>33.6</v>
      </c>
      <c r="O263" s="6">
        <f t="shared" si="32"/>
        <v>68.093999999999994</v>
      </c>
      <c r="P263" s="15" t="s">
        <v>638</v>
      </c>
      <c r="Q263" s="34"/>
      <c r="R263" s="42"/>
    </row>
    <row r="264" spans="1:18" s="2" customFormat="1" ht="29.1" customHeight="1">
      <c r="A264" s="22">
        <v>259</v>
      </c>
      <c r="B264" s="19" t="s">
        <v>346</v>
      </c>
      <c r="C264" s="19" t="s">
        <v>1135</v>
      </c>
      <c r="D264" s="19" t="s">
        <v>1260</v>
      </c>
      <c r="E264" s="5" t="s">
        <v>1255</v>
      </c>
      <c r="F264" s="19" t="s">
        <v>336</v>
      </c>
      <c r="G264" s="23">
        <v>56.2</v>
      </c>
      <c r="H264" s="25">
        <f t="shared" si="29"/>
        <v>33.72</v>
      </c>
      <c r="I264" s="23" t="str">
        <f t="shared" si="30"/>
        <v>08</v>
      </c>
      <c r="J264" s="26" t="s">
        <v>1256</v>
      </c>
      <c r="K264" s="26" t="s">
        <v>56</v>
      </c>
      <c r="L264" s="23" t="str">
        <f t="shared" si="31"/>
        <v>HP20190812</v>
      </c>
      <c r="M264" s="9">
        <v>77.2</v>
      </c>
      <c r="N264" s="9">
        <f t="shared" si="28"/>
        <v>30.880000000000003</v>
      </c>
      <c r="O264" s="6">
        <f t="shared" si="32"/>
        <v>64.599999999999994</v>
      </c>
      <c r="P264" s="15" t="s">
        <v>639</v>
      </c>
      <c r="Q264" s="34"/>
      <c r="R264" s="42"/>
    </row>
    <row r="265" spans="1:18" s="2" customFormat="1" ht="29.1" customHeight="1">
      <c r="A265" s="22">
        <v>260</v>
      </c>
      <c r="B265" s="19" t="s">
        <v>344</v>
      </c>
      <c r="C265" s="19" t="s">
        <v>693</v>
      </c>
      <c r="D265" s="19" t="s">
        <v>1261</v>
      </c>
      <c r="E265" s="5" t="s">
        <v>1251</v>
      </c>
      <c r="F265" s="19" t="s">
        <v>336</v>
      </c>
      <c r="G265" s="23">
        <v>56.48</v>
      </c>
      <c r="H265" s="25">
        <f t="shared" si="29"/>
        <v>33.887999999999998</v>
      </c>
      <c r="I265" s="23" t="str">
        <f t="shared" si="30"/>
        <v>08</v>
      </c>
      <c r="J265" s="26" t="s">
        <v>1252</v>
      </c>
      <c r="K265" s="26" t="s">
        <v>26</v>
      </c>
      <c r="L265" s="23" t="str">
        <f t="shared" si="31"/>
        <v>HP20190810</v>
      </c>
      <c r="M265" s="9">
        <v>76.2</v>
      </c>
      <c r="N265" s="9">
        <f t="shared" si="28"/>
        <v>30.480000000000004</v>
      </c>
      <c r="O265" s="6">
        <f t="shared" si="32"/>
        <v>64.367999999999995</v>
      </c>
      <c r="P265" s="15" t="s">
        <v>640</v>
      </c>
      <c r="Q265" s="34"/>
      <c r="R265" s="42"/>
    </row>
    <row r="266" spans="1:18" s="2" customFormat="1" ht="29.1" customHeight="1">
      <c r="A266" s="22">
        <v>261</v>
      </c>
      <c r="B266" s="19" t="s">
        <v>341</v>
      </c>
      <c r="C266" s="19" t="s">
        <v>1262</v>
      </c>
      <c r="D266" s="19" t="s">
        <v>1263</v>
      </c>
      <c r="E266" s="5" t="s">
        <v>1264</v>
      </c>
      <c r="F266" s="19" t="s">
        <v>336</v>
      </c>
      <c r="G266" s="23">
        <v>59.04</v>
      </c>
      <c r="H266" s="25">
        <f t="shared" si="29"/>
        <v>35.423999999999999</v>
      </c>
      <c r="I266" s="23" t="str">
        <f t="shared" si="30"/>
        <v>08</v>
      </c>
      <c r="J266" s="26" t="s">
        <v>1265</v>
      </c>
      <c r="K266" s="26" t="s">
        <v>14</v>
      </c>
      <c r="L266" s="23" t="str">
        <f t="shared" si="31"/>
        <v>HP20190806</v>
      </c>
      <c r="M266" s="9">
        <v>70.599999999999994</v>
      </c>
      <c r="N266" s="9">
        <f t="shared" si="28"/>
        <v>28.24</v>
      </c>
      <c r="O266" s="6">
        <f t="shared" si="32"/>
        <v>63.664000000000001</v>
      </c>
      <c r="P266" s="15" t="s">
        <v>26</v>
      </c>
      <c r="Q266" s="34"/>
      <c r="R266" s="42"/>
    </row>
    <row r="267" spans="1:18" s="2" customFormat="1" ht="29.1" customHeight="1">
      <c r="A267" s="22">
        <v>262</v>
      </c>
      <c r="B267" s="19" t="s">
        <v>345</v>
      </c>
      <c r="C267" s="19" t="s">
        <v>699</v>
      </c>
      <c r="D267" s="19" t="s">
        <v>1266</v>
      </c>
      <c r="E267" s="5" t="s">
        <v>1267</v>
      </c>
      <c r="F267" s="19" t="s">
        <v>336</v>
      </c>
      <c r="G267" s="23">
        <v>56.44</v>
      </c>
      <c r="H267" s="25">
        <f t="shared" si="29"/>
        <v>33.863999999999997</v>
      </c>
      <c r="I267" s="23" t="str">
        <f t="shared" si="30"/>
        <v>08</v>
      </c>
      <c r="J267" s="26" t="s">
        <v>1268</v>
      </c>
      <c r="K267" s="26" t="s">
        <v>9</v>
      </c>
      <c r="L267" s="23" t="str">
        <f t="shared" si="31"/>
        <v>HP20190811</v>
      </c>
      <c r="M267" s="9">
        <v>60.6</v>
      </c>
      <c r="N267" s="9">
        <f t="shared" si="28"/>
        <v>24.240000000000002</v>
      </c>
      <c r="O267" s="6">
        <f t="shared" si="32"/>
        <v>58.103999999999999</v>
      </c>
      <c r="P267" s="15" t="s">
        <v>9</v>
      </c>
      <c r="Q267" s="34"/>
      <c r="R267" s="42"/>
    </row>
    <row r="268" spans="1:18" s="2" customFormat="1" ht="29.1" customHeight="1">
      <c r="A268" s="22">
        <v>263</v>
      </c>
      <c r="B268" s="19" t="s">
        <v>343</v>
      </c>
      <c r="C268" s="19" t="s">
        <v>966</v>
      </c>
      <c r="D268" s="19" t="s">
        <v>1269</v>
      </c>
      <c r="E268" s="5" t="s">
        <v>1270</v>
      </c>
      <c r="F268" s="19" t="s">
        <v>336</v>
      </c>
      <c r="G268" s="23">
        <v>57.3</v>
      </c>
      <c r="H268" s="25">
        <f t="shared" si="29"/>
        <v>34.379999999999995</v>
      </c>
      <c r="I268" s="23" t="str">
        <f t="shared" si="30"/>
        <v>08</v>
      </c>
      <c r="J268" s="26" t="s">
        <v>1271</v>
      </c>
      <c r="K268" s="26" t="s">
        <v>53</v>
      </c>
      <c r="L268" s="23" t="str">
        <f t="shared" si="31"/>
        <v>HP20190809</v>
      </c>
      <c r="M268" s="9"/>
      <c r="N268" s="9">
        <f t="shared" si="28"/>
        <v>0</v>
      </c>
      <c r="O268" s="6">
        <f t="shared" si="32"/>
        <v>34.379999999999995</v>
      </c>
      <c r="P268" s="15"/>
      <c r="Q268" s="34"/>
      <c r="R268" s="42" t="s">
        <v>1940</v>
      </c>
    </row>
    <row r="269" spans="1:18" s="2" customFormat="1" ht="29.1" customHeight="1">
      <c r="A269" s="22">
        <v>264</v>
      </c>
      <c r="B269" s="19" t="s">
        <v>347</v>
      </c>
      <c r="C269" s="19" t="s">
        <v>699</v>
      </c>
      <c r="D269" s="19" t="s">
        <v>1272</v>
      </c>
      <c r="E269" s="5" t="s">
        <v>1267</v>
      </c>
      <c r="F269" s="19" t="s">
        <v>348</v>
      </c>
      <c r="G269" s="23">
        <v>65.180000000000007</v>
      </c>
      <c r="H269" s="25">
        <f t="shared" si="29"/>
        <v>39.108000000000004</v>
      </c>
      <c r="I269" s="23" t="str">
        <f t="shared" si="30"/>
        <v>08</v>
      </c>
      <c r="J269" s="26" t="s">
        <v>1268</v>
      </c>
      <c r="K269" s="26" t="s">
        <v>34</v>
      </c>
      <c r="L269" s="23" t="str">
        <f t="shared" si="31"/>
        <v>HP20190813</v>
      </c>
      <c r="M269" s="9">
        <v>87.6</v>
      </c>
      <c r="N269" s="9">
        <f t="shared" si="28"/>
        <v>35.04</v>
      </c>
      <c r="O269" s="6">
        <f t="shared" si="32"/>
        <v>74.147999999999996</v>
      </c>
      <c r="P269" s="15" t="s">
        <v>1273</v>
      </c>
      <c r="Q269" s="34" t="s">
        <v>1942</v>
      </c>
      <c r="R269" s="42"/>
    </row>
    <row r="270" spans="1:18" s="2" customFormat="1" ht="29.1" customHeight="1">
      <c r="A270" s="22">
        <v>265</v>
      </c>
      <c r="B270" s="19" t="s">
        <v>352</v>
      </c>
      <c r="C270" s="19" t="s">
        <v>699</v>
      </c>
      <c r="D270" s="19" t="s">
        <v>1274</v>
      </c>
      <c r="E270" s="5" t="s">
        <v>1267</v>
      </c>
      <c r="F270" s="19" t="s">
        <v>348</v>
      </c>
      <c r="G270" s="23">
        <v>60.97</v>
      </c>
      <c r="H270" s="25">
        <f t="shared" si="29"/>
        <v>36.582000000000001</v>
      </c>
      <c r="I270" s="23" t="str">
        <f t="shared" si="30"/>
        <v>08</v>
      </c>
      <c r="J270" s="26" t="s">
        <v>1268</v>
      </c>
      <c r="K270" s="26" t="s">
        <v>60</v>
      </c>
      <c r="L270" s="23" t="str">
        <f t="shared" si="31"/>
        <v>HP20190817</v>
      </c>
      <c r="M270" s="9">
        <v>87.6</v>
      </c>
      <c r="N270" s="9">
        <f t="shared" si="28"/>
        <v>35.04</v>
      </c>
      <c r="O270" s="6">
        <f t="shared" si="32"/>
        <v>71.622</v>
      </c>
      <c r="P270" s="15" t="s">
        <v>631</v>
      </c>
      <c r="Q270" s="34" t="s">
        <v>1942</v>
      </c>
      <c r="R270" s="42"/>
    </row>
    <row r="271" spans="1:18" s="2" customFormat="1" ht="29.1" customHeight="1">
      <c r="A271" s="22">
        <v>266</v>
      </c>
      <c r="B271" s="19" t="s">
        <v>351</v>
      </c>
      <c r="C271" s="19" t="s">
        <v>851</v>
      </c>
      <c r="D271" s="19" t="s">
        <v>1275</v>
      </c>
      <c r="E271" s="5" t="s">
        <v>1276</v>
      </c>
      <c r="F271" s="19" t="s">
        <v>348</v>
      </c>
      <c r="G271" s="23">
        <v>61.51</v>
      </c>
      <c r="H271" s="25">
        <f t="shared" si="29"/>
        <v>36.905999999999999</v>
      </c>
      <c r="I271" s="23" t="str">
        <f t="shared" si="30"/>
        <v>08</v>
      </c>
      <c r="J271" s="26" t="s">
        <v>1277</v>
      </c>
      <c r="K271" s="26" t="s">
        <v>36</v>
      </c>
      <c r="L271" s="23" t="str">
        <f t="shared" si="31"/>
        <v>HP20190816</v>
      </c>
      <c r="M271" s="9">
        <v>84.4</v>
      </c>
      <c r="N271" s="9">
        <f t="shared" si="28"/>
        <v>33.760000000000005</v>
      </c>
      <c r="O271" s="6">
        <f t="shared" si="32"/>
        <v>70.665999999999997</v>
      </c>
      <c r="P271" s="15" t="s">
        <v>632</v>
      </c>
      <c r="Q271" s="34"/>
      <c r="R271" s="42"/>
    </row>
    <row r="272" spans="1:18" s="2" customFormat="1" ht="29.1" customHeight="1">
      <c r="A272" s="22">
        <v>267</v>
      </c>
      <c r="B272" s="3" t="s">
        <v>1278</v>
      </c>
      <c r="C272" s="19" t="s">
        <v>851</v>
      </c>
      <c r="D272" s="19" t="s">
        <v>1279</v>
      </c>
      <c r="E272" s="5" t="s">
        <v>1276</v>
      </c>
      <c r="F272" s="3" t="s">
        <v>348</v>
      </c>
      <c r="G272" s="4">
        <v>59.3</v>
      </c>
      <c r="H272" s="25">
        <f t="shared" si="29"/>
        <v>35.58</v>
      </c>
      <c r="I272" s="23" t="str">
        <f t="shared" si="30"/>
        <v>08</v>
      </c>
      <c r="J272" s="26" t="s">
        <v>1277</v>
      </c>
      <c r="K272" s="26" t="s">
        <v>157</v>
      </c>
      <c r="L272" s="23" t="str">
        <f t="shared" si="31"/>
        <v>HP20190818</v>
      </c>
      <c r="M272" s="9">
        <v>84.6</v>
      </c>
      <c r="N272" s="9">
        <f t="shared" si="28"/>
        <v>33.839999999999996</v>
      </c>
      <c r="O272" s="6">
        <f t="shared" si="32"/>
        <v>69.419999999999987</v>
      </c>
      <c r="P272" s="15" t="s">
        <v>633</v>
      </c>
      <c r="Q272" s="34"/>
      <c r="R272" s="42"/>
    </row>
    <row r="273" spans="1:18" s="2" customFormat="1" ht="29.1" customHeight="1">
      <c r="A273" s="22">
        <v>268</v>
      </c>
      <c r="B273" s="3" t="s">
        <v>1280</v>
      </c>
      <c r="C273" s="19" t="s">
        <v>847</v>
      </c>
      <c r="D273" s="19" t="s">
        <v>1281</v>
      </c>
      <c r="E273" s="5" t="s">
        <v>1276</v>
      </c>
      <c r="F273" s="3" t="s">
        <v>348</v>
      </c>
      <c r="G273" s="4">
        <v>59.3</v>
      </c>
      <c r="H273" s="25">
        <f t="shared" si="29"/>
        <v>35.58</v>
      </c>
      <c r="I273" s="23" t="str">
        <f t="shared" si="30"/>
        <v>08</v>
      </c>
      <c r="J273" s="26" t="s">
        <v>1277</v>
      </c>
      <c r="K273" s="26" t="s">
        <v>4</v>
      </c>
      <c r="L273" s="23" t="str">
        <f t="shared" si="31"/>
        <v>HP20190819</v>
      </c>
      <c r="M273" s="9">
        <v>84.6</v>
      </c>
      <c r="N273" s="9">
        <f t="shared" si="28"/>
        <v>33.839999999999996</v>
      </c>
      <c r="O273" s="6">
        <f t="shared" si="32"/>
        <v>69.419999999999987</v>
      </c>
      <c r="P273" s="15" t="s">
        <v>634</v>
      </c>
      <c r="Q273" s="34"/>
      <c r="R273" s="42"/>
    </row>
    <row r="274" spans="1:18" s="2" customFormat="1" ht="29.1" customHeight="1">
      <c r="A274" s="22">
        <v>269</v>
      </c>
      <c r="B274" s="28" t="s">
        <v>349</v>
      </c>
      <c r="C274" s="28" t="s">
        <v>1020</v>
      </c>
      <c r="D274" s="28" t="s">
        <v>1282</v>
      </c>
      <c r="E274" s="5" t="s">
        <v>1283</v>
      </c>
      <c r="F274" s="28" t="s">
        <v>348</v>
      </c>
      <c r="G274" s="27">
        <v>63.34</v>
      </c>
      <c r="H274" s="25">
        <f t="shared" si="29"/>
        <v>38.003999999999998</v>
      </c>
      <c r="I274" s="23" t="str">
        <f t="shared" si="30"/>
        <v>08</v>
      </c>
      <c r="J274" s="26" t="s">
        <v>1284</v>
      </c>
      <c r="K274" s="26" t="s">
        <v>11</v>
      </c>
      <c r="L274" s="23" t="str">
        <f t="shared" si="31"/>
        <v>HP20190814</v>
      </c>
      <c r="M274" s="9">
        <v>77.2</v>
      </c>
      <c r="N274" s="9">
        <f t="shared" si="28"/>
        <v>30.880000000000003</v>
      </c>
      <c r="O274" s="6">
        <f t="shared" si="32"/>
        <v>68.884</v>
      </c>
      <c r="P274" s="15" t="s">
        <v>635</v>
      </c>
      <c r="Q274" s="34"/>
      <c r="R274" s="42"/>
    </row>
    <row r="275" spans="1:18" s="2" customFormat="1" ht="29.1" customHeight="1">
      <c r="A275" s="22">
        <v>270</v>
      </c>
      <c r="B275" s="28" t="s">
        <v>350</v>
      </c>
      <c r="C275" s="28" t="s">
        <v>1020</v>
      </c>
      <c r="D275" s="28" t="s">
        <v>1285</v>
      </c>
      <c r="E275" s="5" t="s">
        <v>1283</v>
      </c>
      <c r="F275" s="28" t="s">
        <v>348</v>
      </c>
      <c r="G275" s="27">
        <v>61.56</v>
      </c>
      <c r="H275" s="25">
        <f t="shared" si="29"/>
        <v>36.936</v>
      </c>
      <c r="I275" s="23" t="str">
        <f t="shared" si="30"/>
        <v>08</v>
      </c>
      <c r="J275" s="26" t="s">
        <v>1284</v>
      </c>
      <c r="K275" s="26" t="s">
        <v>65</v>
      </c>
      <c r="L275" s="23" t="str">
        <f t="shared" si="31"/>
        <v>HP20190815</v>
      </c>
      <c r="M275" s="9"/>
      <c r="N275" s="9">
        <f t="shared" si="28"/>
        <v>0</v>
      </c>
      <c r="O275" s="6">
        <f t="shared" si="32"/>
        <v>36.936</v>
      </c>
      <c r="P275" s="15"/>
      <c r="Q275" s="34"/>
      <c r="R275" s="42" t="s">
        <v>1940</v>
      </c>
    </row>
    <row r="276" spans="1:18" s="2" customFormat="1" ht="29.1" customHeight="1">
      <c r="A276" s="22">
        <v>271</v>
      </c>
      <c r="B276" s="19" t="s">
        <v>353</v>
      </c>
      <c r="C276" s="19" t="s">
        <v>1025</v>
      </c>
      <c r="D276" s="19" t="s">
        <v>1286</v>
      </c>
      <c r="E276" s="5" t="s">
        <v>1283</v>
      </c>
      <c r="F276" s="19" t="s">
        <v>354</v>
      </c>
      <c r="G276" s="23">
        <v>72.02</v>
      </c>
      <c r="H276" s="25">
        <f t="shared" si="29"/>
        <v>43.211999999999996</v>
      </c>
      <c r="I276" s="23" t="str">
        <f t="shared" si="30"/>
        <v>08</v>
      </c>
      <c r="J276" s="26" t="s">
        <v>1284</v>
      </c>
      <c r="K276" s="26" t="s">
        <v>17</v>
      </c>
      <c r="L276" s="23" t="str">
        <f t="shared" si="31"/>
        <v>HP20190820</v>
      </c>
      <c r="M276" s="9">
        <v>83.4</v>
      </c>
      <c r="N276" s="9">
        <f t="shared" si="28"/>
        <v>33.360000000000007</v>
      </c>
      <c r="O276" s="6">
        <f t="shared" si="32"/>
        <v>76.572000000000003</v>
      </c>
      <c r="P276" s="15" t="s">
        <v>1024</v>
      </c>
      <c r="Q276" s="34" t="s">
        <v>1942</v>
      </c>
      <c r="R276" s="42"/>
    </row>
    <row r="277" spans="1:18" s="2" customFormat="1" ht="29.1" customHeight="1">
      <c r="A277" s="22">
        <v>272</v>
      </c>
      <c r="B277" s="19" t="s">
        <v>357</v>
      </c>
      <c r="C277" s="19" t="s">
        <v>1287</v>
      </c>
      <c r="D277" s="19" t="s">
        <v>1288</v>
      </c>
      <c r="E277" s="5" t="s">
        <v>1289</v>
      </c>
      <c r="F277" s="19" t="s">
        <v>354</v>
      </c>
      <c r="G277" s="23">
        <v>56.41</v>
      </c>
      <c r="H277" s="25">
        <f t="shared" si="29"/>
        <v>33.845999999999997</v>
      </c>
      <c r="I277" s="23" t="str">
        <f t="shared" si="30"/>
        <v>08</v>
      </c>
      <c r="J277" s="26" t="s">
        <v>1290</v>
      </c>
      <c r="K277" s="26" t="s">
        <v>50</v>
      </c>
      <c r="L277" s="23" t="str">
        <f t="shared" si="31"/>
        <v>HP20190823</v>
      </c>
      <c r="M277" s="9">
        <v>86</v>
      </c>
      <c r="N277" s="9">
        <f t="shared" si="28"/>
        <v>34.4</v>
      </c>
      <c r="O277" s="6">
        <f t="shared" si="32"/>
        <v>68.245999999999995</v>
      </c>
      <c r="P277" s="15" t="s">
        <v>631</v>
      </c>
      <c r="Q277" s="34" t="s">
        <v>1942</v>
      </c>
      <c r="R277" s="42"/>
    </row>
    <row r="278" spans="1:18" s="2" customFormat="1" ht="29.1" customHeight="1">
      <c r="A278" s="22">
        <v>273</v>
      </c>
      <c r="B278" s="19" t="s">
        <v>356</v>
      </c>
      <c r="C278" s="19" t="s">
        <v>903</v>
      </c>
      <c r="D278" s="19" t="s">
        <v>1291</v>
      </c>
      <c r="E278" s="5" t="s">
        <v>1245</v>
      </c>
      <c r="F278" s="19" t="s">
        <v>354</v>
      </c>
      <c r="G278" s="23">
        <v>59.04</v>
      </c>
      <c r="H278" s="25">
        <f t="shared" si="29"/>
        <v>35.423999999999999</v>
      </c>
      <c r="I278" s="23" t="str">
        <f t="shared" si="30"/>
        <v>08</v>
      </c>
      <c r="J278" s="26" t="s">
        <v>1248</v>
      </c>
      <c r="K278" s="26" t="s">
        <v>88</v>
      </c>
      <c r="L278" s="23" t="str">
        <f t="shared" si="31"/>
        <v>HP20190822</v>
      </c>
      <c r="M278" s="9">
        <v>77.599999999999994</v>
      </c>
      <c r="N278" s="9">
        <f t="shared" si="28"/>
        <v>31.04</v>
      </c>
      <c r="O278" s="6">
        <f t="shared" si="32"/>
        <v>66.463999999999999</v>
      </c>
      <c r="P278" s="15" t="s">
        <v>632</v>
      </c>
      <c r="Q278" s="34" t="s">
        <v>1942</v>
      </c>
      <c r="R278" s="42"/>
    </row>
    <row r="279" spans="1:18" s="2" customFormat="1" ht="29.1" customHeight="1">
      <c r="A279" s="22">
        <v>274</v>
      </c>
      <c r="B279" s="19" t="s">
        <v>359</v>
      </c>
      <c r="C279" s="19" t="s">
        <v>1029</v>
      </c>
      <c r="D279" s="19" t="s">
        <v>1292</v>
      </c>
      <c r="E279" s="5" t="s">
        <v>1245</v>
      </c>
      <c r="F279" s="19" t="s">
        <v>354</v>
      </c>
      <c r="G279" s="23">
        <v>53.85</v>
      </c>
      <c r="H279" s="25">
        <f t="shared" si="29"/>
        <v>32.31</v>
      </c>
      <c r="I279" s="23" t="str">
        <f t="shared" si="30"/>
        <v>08</v>
      </c>
      <c r="J279" s="26" t="s">
        <v>1248</v>
      </c>
      <c r="K279" s="26" t="s">
        <v>85</v>
      </c>
      <c r="L279" s="23" t="str">
        <f t="shared" si="31"/>
        <v>HP20190825</v>
      </c>
      <c r="M279" s="9">
        <v>84.2</v>
      </c>
      <c r="N279" s="9">
        <f t="shared" si="28"/>
        <v>33.68</v>
      </c>
      <c r="O279" s="6">
        <f t="shared" si="32"/>
        <v>65.990000000000009</v>
      </c>
      <c r="P279" s="15" t="s">
        <v>633</v>
      </c>
      <c r="Q279" s="34" t="s">
        <v>1942</v>
      </c>
      <c r="R279" s="42"/>
    </row>
    <row r="280" spans="1:18" s="2" customFormat="1" ht="29.1" customHeight="1">
      <c r="A280" s="22">
        <v>275</v>
      </c>
      <c r="B280" s="19" t="s">
        <v>361</v>
      </c>
      <c r="C280" s="19" t="s">
        <v>928</v>
      </c>
      <c r="D280" s="19" t="s">
        <v>1293</v>
      </c>
      <c r="E280" s="5" t="s">
        <v>1294</v>
      </c>
      <c r="F280" s="19" t="s">
        <v>354</v>
      </c>
      <c r="G280" s="23">
        <v>52.48</v>
      </c>
      <c r="H280" s="25">
        <f t="shared" si="29"/>
        <v>31.487999999999996</v>
      </c>
      <c r="I280" s="23" t="str">
        <f t="shared" si="30"/>
        <v>08</v>
      </c>
      <c r="J280" s="26" t="s">
        <v>1295</v>
      </c>
      <c r="K280" s="26" t="s">
        <v>105</v>
      </c>
      <c r="L280" s="23" t="str">
        <f t="shared" si="31"/>
        <v>HP20190827</v>
      </c>
      <c r="M280" s="9">
        <v>83</v>
      </c>
      <c r="N280" s="9">
        <f t="shared" si="28"/>
        <v>33.200000000000003</v>
      </c>
      <c r="O280" s="6">
        <f t="shared" si="32"/>
        <v>64.688000000000002</v>
      </c>
      <c r="P280" s="15" t="s">
        <v>634</v>
      </c>
      <c r="Q280" s="34"/>
      <c r="R280" s="42"/>
    </row>
    <row r="281" spans="1:18" s="2" customFormat="1" ht="29.1" customHeight="1">
      <c r="A281" s="22">
        <v>276</v>
      </c>
      <c r="B281" s="19" t="s">
        <v>182</v>
      </c>
      <c r="C281" s="19" t="s">
        <v>928</v>
      </c>
      <c r="D281" s="19" t="s">
        <v>1296</v>
      </c>
      <c r="E281" s="5" t="s">
        <v>1294</v>
      </c>
      <c r="F281" s="19" t="s">
        <v>354</v>
      </c>
      <c r="G281" s="23">
        <v>52.47</v>
      </c>
      <c r="H281" s="25">
        <f t="shared" si="29"/>
        <v>31.481999999999999</v>
      </c>
      <c r="I281" s="23" t="str">
        <f t="shared" si="30"/>
        <v>08</v>
      </c>
      <c r="J281" s="26" t="s">
        <v>1295</v>
      </c>
      <c r="K281" s="26" t="s">
        <v>82</v>
      </c>
      <c r="L281" s="23" t="str">
        <f t="shared" si="31"/>
        <v>HP20190828</v>
      </c>
      <c r="M281" s="9">
        <v>82.8</v>
      </c>
      <c r="N281" s="9">
        <f t="shared" si="28"/>
        <v>33.119999999999997</v>
      </c>
      <c r="O281" s="6">
        <f t="shared" si="32"/>
        <v>64.602000000000004</v>
      </c>
      <c r="P281" s="15" t="s">
        <v>635</v>
      </c>
      <c r="Q281" s="34"/>
      <c r="R281" s="42"/>
    </row>
    <row r="282" spans="1:18" s="2" customFormat="1" ht="29.1" customHeight="1">
      <c r="A282" s="22">
        <v>277</v>
      </c>
      <c r="B282" s="19" t="s">
        <v>358</v>
      </c>
      <c r="C282" s="19" t="s">
        <v>1297</v>
      </c>
      <c r="D282" s="19" t="s">
        <v>1298</v>
      </c>
      <c r="E282" s="5" t="s">
        <v>1289</v>
      </c>
      <c r="F282" s="19" t="s">
        <v>354</v>
      </c>
      <c r="G282" s="23">
        <v>54.69</v>
      </c>
      <c r="H282" s="25">
        <f t="shared" si="29"/>
        <v>32.814</v>
      </c>
      <c r="I282" s="23" t="str">
        <f t="shared" si="30"/>
        <v>08</v>
      </c>
      <c r="J282" s="26" t="s">
        <v>1290</v>
      </c>
      <c r="K282" s="26" t="s">
        <v>100</v>
      </c>
      <c r="L282" s="23" t="str">
        <f t="shared" si="31"/>
        <v>HP20190824</v>
      </c>
      <c r="M282" s="9">
        <v>78.8</v>
      </c>
      <c r="N282" s="9">
        <f t="shared" si="28"/>
        <v>31.52</v>
      </c>
      <c r="O282" s="6">
        <f t="shared" si="32"/>
        <v>64.334000000000003</v>
      </c>
      <c r="P282" s="15" t="s">
        <v>638</v>
      </c>
      <c r="Q282" s="34"/>
      <c r="R282" s="42"/>
    </row>
    <row r="283" spans="1:18" s="2" customFormat="1" ht="29.1" customHeight="1">
      <c r="A283" s="22">
        <v>278</v>
      </c>
      <c r="B283" s="19" t="s">
        <v>364</v>
      </c>
      <c r="C283" s="19" t="s">
        <v>1297</v>
      </c>
      <c r="D283" s="19" t="s">
        <v>1299</v>
      </c>
      <c r="E283" s="5" t="s">
        <v>1289</v>
      </c>
      <c r="F283" s="19" t="s">
        <v>354</v>
      </c>
      <c r="G283" s="23">
        <v>50.76</v>
      </c>
      <c r="H283" s="25">
        <f t="shared" si="29"/>
        <v>30.455999999999996</v>
      </c>
      <c r="I283" s="23" t="str">
        <f t="shared" si="30"/>
        <v>08</v>
      </c>
      <c r="J283" s="26" t="s">
        <v>1290</v>
      </c>
      <c r="K283" s="26" t="s">
        <v>120</v>
      </c>
      <c r="L283" s="23" t="str">
        <f t="shared" si="31"/>
        <v>HP20190831</v>
      </c>
      <c r="M283" s="9">
        <v>83.2</v>
      </c>
      <c r="N283" s="9">
        <f t="shared" si="28"/>
        <v>33.28</v>
      </c>
      <c r="O283" s="6">
        <f t="shared" si="32"/>
        <v>63.735999999999997</v>
      </c>
      <c r="P283" s="15" t="s">
        <v>639</v>
      </c>
      <c r="Q283" s="34"/>
      <c r="R283" s="42"/>
    </row>
    <row r="284" spans="1:18" s="2" customFormat="1" ht="29.1" customHeight="1">
      <c r="A284" s="22">
        <v>279</v>
      </c>
      <c r="B284" s="19" t="s">
        <v>363</v>
      </c>
      <c r="C284" s="19" t="s">
        <v>1297</v>
      </c>
      <c r="D284" s="19" t="s">
        <v>1300</v>
      </c>
      <c r="E284" s="5" t="s">
        <v>1289</v>
      </c>
      <c r="F284" s="19" t="s">
        <v>354</v>
      </c>
      <c r="G284" s="23">
        <v>51.91</v>
      </c>
      <c r="H284" s="25">
        <f t="shared" si="29"/>
        <v>31.145999999999997</v>
      </c>
      <c r="I284" s="23" t="str">
        <f t="shared" si="30"/>
        <v>08</v>
      </c>
      <c r="J284" s="26" t="s">
        <v>1290</v>
      </c>
      <c r="K284" s="26" t="s">
        <v>115</v>
      </c>
      <c r="L284" s="23" t="str">
        <f t="shared" si="31"/>
        <v>HP20190830</v>
      </c>
      <c r="M284" s="9">
        <v>77.599999999999994</v>
      </c>
      <c r="N284" s="9">
        <f t="shared" si="28"/>
        <v>31.04</v>
      </c>
      <c r="O284" s="6">
        <f t="shared" si="32"/>
        <v>62.185999999999993</v>
      </c>
      <c r="P284" s="15" t="s">
        <v>640</v>
      </c>
      <c r="Q284" s="34"/>
      <c r="R284" s="42"/>
    </row>
    <row r="285" spans="1:18" s="2" customFormat="1" ht="29.1" customHeight="1">
      <c r="A285" s="22">
        <v>280</v>
      </c>
      <c r="B285" s="19" t="s">
        <v>362</v>
      </c>
      <c r="C285" s="19" t="s">
        <v>1297</v>
      </c>
      <c r="D285" s="19" t="s">
        <v>1301</v>
      </c>
      <c r="E285" s="5" t="s">
        <v>1289</v>
      </c>
      <c r="F285" s="19" t="s">
        <v>354</v>
      </c>
      <c r="G285" s="23">
        <v>52</v>
      </c>
      <c r="H285" s="25">
        <f t="shared" si="29"/>
        <v>31.2</v>
      </c>
      <c r="I285" s="23" t="str">
        <f t="shared" si="30"/>
        <v>08</v>
      </c>
      <c r="J285" s="26" t="s">
        <v>1290</v>
      </c>
      <c r="K285" s="26" t="s">
        <v>110</v>
      </c>
      <c r="L285" s="23" t="str">
        <f t="shared" si="31"/>
        <v>HP20190829</v>
      </c>
      <c r="M285" s="9">
        <v>76.8</v>
      </c>
      <c r="N285" s="9">
        <f t="shared" si="28"/>
        <v>30.72</v>
      </c>
      <c r="O285" s="6">
        <f t="shared" si="32"/>
        <v>61.92</v>
      </c>
      <c r="P285" s="15" t="s">
        <v>26</v>
      </c>
      <c r="Q285" s="34"/>
      <c r="R285" s="42"/>
    </row>
    <row r="286" spans="1:18" s="2" customFormat="1" ht="29.1" customHeight="1">
      <c r="A286" s="22">
        <v>281</v>
      </c>
      <c r="B286" s="19" t="s">
        <v>355</v>
      </c>
      <c r="C286" s="19" t="s">
        <v>1287</v>
      </c>
      <c r="D286" s="19" t="s">
        <v>1896</v>
      </c>
      <c r="E286" s="5" t="s">
        <v>1289</v>
      </c>
      <c r="F286" s="19" t="s">
        <v>354</v>
      </c>
      <c r="G286" s="23">
        <v>62.06</v>
      </c>
      <c r="H286" s="25">
        <f t="shared" si="29"/>
        <v>37.235999999999997</v>
      </c>
      <c r="I286" s="23" t="str">
        <f t="shared" si="30"/>
        <v>08</v>
      </c>
      <c r="J286" s="26" t="s">
        <v>1290</v>
      </c>
      <c r="K286" s="26" t="s">
        <v>32</v>
      </c>
      <c r="L286" s="23" t="str">
        <f t="shared" si="31"/>
        <v>HP20190821</v>
      </c>
      <c r="M286" s="9"/>
      <c r="N286" s="9">
        <f t="shared" si="28"/>
        <v>0</v>
      </c>
      <c r="O286" s="6">
        <f t="shared" si="32"/>
        <v>37.235999999999997</v>
      </c>
      <c r="P286" s="15"/>
      <c r="Q286" s="34"/>
      <c r="R286" s="42" t="s">
        <v>1940</v>
      </c>
    </row>
    <row r="287" spans="1:18" s="2" customFormat="1" ht="29.1" customHeight="1">
      <c r="A287" s="22">
        <v>282</v>
      </c>
      <c r="B287" s="19" t="s">
        <v>360</v>
      </c>
      <c r="C287" s="19" t="s">
        <v>1302</v>
      </c>
      <c r="D287" s="19" t="s">
        <v>1303</v>
      </c>
      <c r="E287" s="5" t="s">
        <v>1304</v>
      </c>
      <c r="F287" s="19" t="s">
        <v>354</v>
      </c>
      <c r="G287" s="23">
        <v>52.86</v>
      </c>
      <c r="H287" s="25">
        <f t="shared" si="29"/>
        <v>31.715999999999998</v>
      </c>
      <c r="I287" s="23" t="str">
        <f t="shared" si="30"/>
        <v>08</v>
      </c>
      <c r="J287" s="26" t="s">
        <v>1305</v>
      </c>
      <c r="K287" s="26" t="s">
        <v>20</v>
      </c>
      <c r="L287" s="23" t="str">
        <f t="shared" si="31"/>
        <v>HP20190826</v>
      </c>
      <c r="M287" s="9"/>
      <c r="N287" s="9">
        <f t="shared" si="28"/>
        <v>0</v>
      </c>
      <c r="O287" s="6">
        <f t="shared" si="32"/>
        <v>31.715999999999998</v>
      </c>
      <c r="P287" s="15"/>
      <c r="Q287" s="34"/>
      <c r="R287" s="42" t="s">
        <v>1940</v>
      </c>
    </row>
    <row r="288" spans="1:18" s="2" customFormat="1" ht="29.1" customHeight="1">
      <c r="A288" s="22">
        <v>283</v>
      </c>
      <c r="B288" s="19" t="s">
        <v>365</v>
      </c>
      <c r="C288" s="19" t="s">
        <v>1306</v>
      </c>
      <c r="D288" s="19" t="s">
        <v>1307</v>
      </c>
      <c r="E288" s="5" t="s">
        <v>1308</v>
      </c>
      <c r="F288" s="19" t="s">
        <v>366</v>
      </c>
      <c r="G288" s="23">
        <v>68.69</v>
      </c>
      <c r="H288" s="25">
        <f t="shared" si="29"/>
        <v>41.213999999999999</v>
      </c>
      <c r="I288" s="23" t="str">
        <f t="shared" si="30"/>
        <v>09</v>
      </c>
      <c r="J288" s="26" t="s">
        <v>1309</v>
      </c>
      <c r="K288" s="26" t="s">
        <v>1310</v>
      </c>
      <c r="L288" s="23" t="str">
        <f t="shared" si="31"/>
        <v>HP20190901</v>
      </c>
      <c r="M288" s="9">
        <v>85.2</v>
      </c>
      <c r="N288" s="9">
        <f t="shared" si="28"/>
        <v>34.080000000000005</v>
      </c>
      <c r="O288" s="6">
        <f t="shared" si="32"/>
        <v>75.294000000000011</v>
      </c>
      <c r="P288" s="15" t="s">
        <v>1311</v>
      </c>
      <c r="Q288" s="34" t="s">
        <v>1942</v>
      </c>
      <c r="R288" s="42"/>
    </row>
    <row r="289" spans="1:18" s="2" customFormat="1" ht="29.1" customHeight="1">
      <c r="A289" s="22">
        <v>284</v>
      </c>
      <c r="B289" s="19" t="s">
        <v>367</v>
      </c>
      <c r="C289" s="19" t="s">
        <v>903</v>
      </c>
      <c r="D289" s="19" t="s">
        <v>1312</v>
      </c>
      <c r="E289" s="5" t="s">
        <v>1313</v>
      </c>
      <c r="F289" s="19" t="s">
        <v>366</v>
      </c>
      <c r="G289" s="23">
        <v>65.489999999999995</v>
      </c>
      <c r="H289" s="25">
        <f t="shared" si="29"/>
        <v>39.293999999999997</v>
      </c>
      <c r="I289" s="23" t="str">
        <f t="shared" si="30"/>
        <v>09</v>
      </c>
      <c r="J289" s="26" t="s">
        <v>1314</v>
      </c>
      <c r="K289" s="26" t="s">
        <v>16</v>
      </c>
      <c r="L289" s="23" t="str">
        <f t="shared" si="31"/>
        <v>HP20190902</v>
      </c>
      <c r="M289" s="9">
        <v>76.2</v>
      </c>
      <c r="N289" s="9">
        <f t="shared" si="28"/>
        <v>30.480000000000004</v>
      </c>
      <c r="O289" s="6">
        <f t="shared" si="32"/>
        <v>69.774000000000001</v>
      </c>
      <c r="P289" s="15" t="s">
        <v>631</v>
      </c>
      <c r="Q289" s="34"/>
      <c r="R289" s="42"/>
    </row>
    <row r="290" spans="1:18" s="2" customFormat="1" ht="29.1" customHeight="1">
      <c r="A290" s="22">
        <v>285</v>
      </c>
      <c r="B290" s="19" t="s">
        <v>368</v>
      </c>
      <c r="C290" s="19" t="s">
        <v>1315</v>
      </c>
      <c r="D290" s="19" t="s">
        <v>1316</v>
      </c>
      <c r="E290" s="5" t="s">
        <v>1317</v>
      </c>
      <c r="F290" s="19" t="s">
        <v>366</v>
      </c>
      <c r="G290" s="23">
        <v>60.49</v>
      </c>
      <c r="H290" s="25">
        <f t="shared" si="29"/>
        <v>36.293999999999997</v>
      </c>
      <c r="I290" s="23" t="str">
        <f t="shared" si="30"/>
        <v>09</v>
      </c>
      <c r="J290" s="26" t="s">
        <v>1318</v>
      </c>
      <c r="K290" s="26" t="s">
        <v>23</v>
      </c>
      <c r="L290" s="23" t="str">
        <f t="shared" si="31"/>
        <v>HP20190903</v>
      </c>
      <c r="M290" s="9">
        <v>75</v>
      </c>
      <c r="N290" s="9">
        <f t="shared" si="28"/>
        <v>30</v>
      </c>
      <c r="O290" s="6">
        <f t="shared" si="32"/>
        <v>66.293999999999997</v>
      </c>
      <c r="P290" s="15" t="s">
        <v>632</v>
      </c>
      <c r="Q290" s="34"/>
      <c r="R290" s="42"/>
    </row>
    <row r="291" spans="1:18" s="2" customFormat="1" ht="29.1" customHeight="1">
      <c r="A291" s="22">
        <v>286</v>
      </c>
      <c r="B291" s="19" t="s">
        <v>369</v>
      </c>
      <c r="C291" s="19" t="s">
        <v>1319</v>
      </c>
      <c r="D291" s="19" t="s">
        <v>1320</v>
      </c>
      <c r="E291" s="5" t="s">
        <v>1897</v>
      </c>
      <c r="F291" s="19" t="s">
        <v>370</v>
      </c>
      <c r="G291" s="23"/>
      <c r="H291" s="25"/>
      <c r="I291" s="23" t="str">
        <f t="shared" si="30"/>
        <v>09</v>
      </c>
      <c r="J291" s="26" t="s">
        <v>1898</v>
      </c>
      <c r="K291" s="26" t="s">
        <v>31</v>
      </c>
      <c r="L291" s="23" t="str">
        <f t="shared" si="31"/>
        <v>HP20190904</v>
      </c>
      <c r="M291" s="9">
        <v>63.8</v>
      </c>
      <c r="N291" s="9">
        <f>M291</f>
        <v>63.8</v>
      </c>
      <c r="O291" s="6">
        <f t="shared" si="32"/>
        <v>63.8</v>
      </c>
      <c r="P291" s="15" t="s">
        <v>1899</v>
      </c>
      <c r="Q291" s="34" t="s">
        <v>1942</v>
      </c>
      <c r="R291" s="42"/>
    </row>
    <row r="292" spans="1:18" s="2" customFormat="1" ht="29.1" customHeight="1">
      <c r="A292" s="22">
        <v>287</v>
      </c>
      <c r="B292" s="3" t="s">
        <v>1900</v>
      </c>
      <c r="C292" s="19" t="s">
        <v>1901</v>
      </c>
      <c r="D292" s="19" t="s">
        <v>1902</v>
      </c>
      <c r="E292" s="5" t="s">
        <v>1903</v>
      </c>
      <c r="F292" s="3" t="s">
        <v>372</v>
      </c>
      <c r="G292" s="4">
        <v>60.6</v>
      </c>
      <c r="H292" s="25">
        <f t="shared" ref="H292:H323" si="33">G292*0.6</f>
        <v>36.36</v>
      </c>
      <c r="I292" s="23" t="str">
        <f t="shared" si="30"/>
        <v>09</v>
      </c>
      <c r="J292" s="26" t="s">
        <v>1898</v>
      </c>
      <c r="K292" s="26" t="s">
        <v>7</v>
      </c>
      <c r="L292" s="23" t="str">
        <f t="shared" si="31"/>
        <v>HP20190907</v>
      </c>
      <c r="M292" s="9">
        <v>83.2</v>
      </c>
      <c r="N292" s="9">
        <f t="shared" ref="N292:N323" si="34">M292*0.4</f>
        <v>33.28</v>
      </c>
      <c r="O292" s="6">
        <f t="shared" si="32"/>
        <v>69.64</v>
      </c>
      <c r="P292" s="15" t="s">
        <v>1899</v>
      </c>
      <c r="Q292" s="34" t="s">
        <v>1942</v>
      </c>
      <c r="R292" s="42"/>
    </row>
    <row r="293" spans="1:18" s="2" customFormat="1" ht="29.1" customHeight="1">
      <c r="A293" s="22">
        <v>288</v>
      </c>
      <c r="B293" s="19" t="s">
        <v>371</v>
      </c>
      <c r="C293" s="19" t="s">
        <v>1321</v>
      </c>
      <c r="D293" s="19" t="s">
        <v>1322</v>
      </c>
      <c r="E293" s="5" t="s">
        <v>1323</v>
      </c>
      <c r="F293" s="19" t="s">
        <v>372</v>
      </c>
      <c r="G293" s="23">
        <v>63.26</v>
      </c>
      <c r="H293" s="25">
        <f t="shared" si="33"/>
        <v>37.955999999999996</v>
      </c>
      <c r="I293" s="23" t="str">
        <f t="shared" si="30"/>
        <v>09</v>
      </c>
      <c r="J293" s="26" t="s">
        <v>1324</v>
      </c>
      <c r="K293" s="26" t="s">
        <v>28</v>
      </c>
      <c r="L293" s="23" t="str">
        <f t="shared" si="31"/>
        <v>HP20190905</v>
      </c>
      <c r="M293" s="9">
        <v>73.2</v>
      </c>
      <c r="N293" s="9">
        <f t="shared" si="34"/>
        <v>29.28</v>
      </c>
      <c r="O293" s="6">
        <f t="shared" si="32"/>
        <v>67.23599999999999</v>
      </c>
      <c r="P293" s="15" t="s">
        <v>631</v>
      </c>
      <c r="Q293" s="34"/>
      <c r="R293" s="42"/>
    </row>
    <row r="294" spans="1:18" s="2" customFormat="1" ht="29.1" customHeight="1">
      <c r="A294" s="22">
        <v>289</v>
      </c>
      <c r="B294" s="28" t="s">
        <v>373</v>
      </c>
      <c r="C294" s="28" t="s">
        <v>1321</v>
      </c>
      <c r="D294" s="28" t="s">
        <v>1325</v>
      </c>
      <c r="E294" s="5" t="s">
        <v>1323</v>
      </c>
      <c r="F294" s="28" t="s">
        <v>372</v>
      </c>
      <c r="G294" s="27">
        <v>63.02</v>
      </c>
      <c r="H294" s="25">
        <f t="shared" si="33"/>
        <v>37.811999999999998</v>
      </c>
      <c r="I294" s="23" t="str">
        <f t="shared" si="30"/>
        <v>09</v>
      </c>
      <c r="J294" s="26" t="s">
        <v>1324</v>
      </c>
      <c r="K294" s="26" t="s">
        <v>14</v>
      </c>
      <c r="L294" s="23" t="str">
        <f t="shared" si="31"/>
        <v>HP20190906</v>
      </c>
      <c r="M294" s="9">
        <v>72.8</v>
      </c>
      <c r="N294" s="9">
        <f t="shared" si="34"/>
        <v>29.12</v>
      </c>
      <c r="O294" s="6">
        <f t="shared" si="32"/>
        <v>66.932000000000002</v>
      </c>
      <c r="P294" s="15" t="s">
        <v>632</v>
      </c>
      <c r="Q294" s="34"/>
      <c r="R294" s="42"/>
    </row>
    <row r="295" spans="1:18" s="2" customFormat="1" ht="29.1" customHeight="1">
      <c r="A295" s="22">
        <v>290</v>
      </c>
      <c r="B295" s="19" t="s">
        <v>374</v>
      </c>
      <c r="C295" s="19" t="s">
        <v>680</v>
      </c>
      <c r="D295" s="19" t="s">
        <v>1904</v>
      </c>
      <c r="E295" s="5" t="s">
        <v>1905</v>
      </c>
      <c r="F295" s="19" t="s">
        <v>375</v>
      </c>
      <c r="G295" s="23">
        <v>72.430000000000007</v>
      </c>
      <c r="H295" s="25">
        <f t="shared" si="33"/>
        <v>43.458000000000006</v>
      </c>
      <c r="I295" s="23" t="str">
        <f t="shared" si="30"/>
        <v>09</v>
      </c>
      <c r="J295" s="26" t="s">
        <v>1906</v>
      </c>
      <c r="K295" s="26" t="s">
        <v>41</v>
      </c>
      <c r="L295" s="23" t="str">
        <f t="shared" si="31"/>
        <v>HP20190908</v>
      </c>
      <c r="M295" s="9">
        <v>71.8</v>
      </c>
      <c r="N295" s="9">
        <f t="shared" si="34"/>
        <v>28.72</v>
      </c>
      <c r="O295" s="6">
        <f t="shared" si="32"/>
        <v>72.177999999999997</v>
      </c>
      <c r="P295" s="15" t="s">
        <v>1907</v>
      </c>
      <c r="Q295" s="34" t="s">
        <v>1942</v>
      </c>
      <c r="R295" s="42"/>
    </row>
    <row r="296" spans="1:18" s="2" customFormat="1" ht="29.1" customHeight="1">
      <c r="A296" s="22">
        <v>291</v>
      </c>
      <c r="B296" s="19" t="s">
        <v>377</v>
      </c>
      <c r="C296" s="19" t="s">
        <v>1326</v>
      </c>
      <c r="D296" s="19" t="s">
        <v>1327</v>
      </c>
      <c r="E296" s="5" t="s">
        <v>1328</v>
      </c>
      <c r="F296" s="19" t="s">
        <v>375</v>
      </c>
      <c r="G296" s="23">
        <v>66.45</v>
      </c>
      <c r="H296" s="25">
        <f t="shared" si="33"/>
        <v>39.869999999999997</v>
      </c>
      <c r="I296" s="23" t="str">
        <f t="shared" si="30"/>
        <v>09</v>
      </c>
      <c r="J296" s="26" t="s">
        <v>1329</v>
      </c>
      <c r="K296" s="26" t="s">
        <v>26</v>
      </c>
      <c r="L296" s="23" t="str">
        <f t="shared" si="31"/>
        <v>HP20190910</v>
      </c>
      <c r="M296" s="9">
        <v>79</v>
      </c>
      <c r="N296" s="9">
        <f t="shared" si="34"/>
        <v>31.6</v>
      </c>
      <c r="O296" s="6">
        <f t="shared" si="32"/>
        <v>71.47</v>
      </c>
      <c r="P296" s="15" t="s">
        <v>631</v>
      </c>
      <c r="Q296" s="34" t="s">
        <v>1942</v>
      </c>
      <c r="R296" s="42"/>
    </row>
    <row r="297" spans="1:18" s="2" customFormat="1" ht="29.1" customHeight="1">
      <c r="A297" s="22">
        <v>292</v>
      </c>
      <c r="B297" s="19" t="s">
        <v>376</v>
      </c>
      <c r="C297" s="19" t="s">
        <v>1326</v>
      </c>
      <c r="D297" s="19" t="s">
        <v>1330</v>
      </c>
      <c r="E297" s="5" t="s">
        <v>1328</v>
      </c>
      <c r="F297" s="19" t="s">
        <v>375</v>
      </c>
      <c r="G297" s="23">
        <v>69.400000000000006</v>
      </c>
      <c r="H297" s="25">
        <f t="shared" si="33"/>
        <v>41.64</v>
      </c>
      <c r="I297" s="23" t="str">
        <f t="shared" si="30"/>
        <v>09</v>
      </c>
      <c r="J297" s="26" t="s">
        <v>1329</v>
      </c>
      <c r="K297" s="26" t="s">
        <v>53</v>
      </c>
      <c r="L297" s="23" t="str">
        <f t="shared" si="31"/>
        <v>HP20190909</v>
      </c>
      <c r="M297" s="9">
        <v>73.8</v>
      </c>
      <c r="N297" s="9">
        <f t="shared" si="34"/>
        <v>29.52</v>
      </c>
      <c r="O297" s="6">
        <f t="shared" si="32"/>
        <v>71.16</v>
      </c>
      <c r="P297" s="15" t="s">
        <v>632</v>
      </c>
      <c r="Q297" s="34"/>
      <c r="R297" s="42"/>
    </row>
    <row r="298" spans="1:18" s="2" customFormat="1" ht="29.1" customHeight="1">
      <c r="A298" s="22">
        <v>293</v>
      </c>
      <c r="B298" s="19" t="s">
        <v>379</v>
      </c>
      <c r="C298" s="19" t="s">
        <v>1326</v>
      </c>
      <c r="D298" s="19" t="s">
        <v>1331</v>
      </c>
      <c r="E298" s="5" t="s">
        <v>1328</v>
      </c>
      <c r="F298" s="19" t="s">
        <v>375</v>
      </c>
      <c r="G298" s="23">
        <v>61.02</v>
      </c>
      <c r="H298" s="25">
        <f t="shared" si="33"/>
        <v>36.612000000000002</v>
      </c>
      <c r="I298" s="23" t="str">
        <f t="shared" si="30"/>
        <v>09</v>
      </c>
      <c r="J298" s="26" t="s">
        <v>1329</v>
      </c>
      <c r="K298" s="26" t="s">
        <v>56</v>
      </c>
      <c r="L298" s="23" t="str">
        <f t="shared" si="31"/>
        <v>HP20190912</v>
      </c>
      <c r="M298" s="9">
        <v>77.599999999999994</v>
      </c>
      <c r="N298" s="9">
        <f t="shared" si="34"/>
        <v>31.04</v>
      </c>
      <c r="O298" s="6">
        <f t="shared" si="32"/>
        <v>67.652000000000001</v>
      </c>
      <c r="P298" s="15" t="s">
        <v>633</v>
      </c>
      <c r="Q298" s="34"/>
      <c r="R298" s="42"/>
    </row>
    <row r="299" spans="1:18" s="2" customFormat="1" ht="29.1" customHeight="1">
      <c r="A299" s="22">
        <v>294</v>
      </c>
      <c r="B299" s="19" t="s">
        <v>378</v>
      </c>
      <c r="C299" s="19" t="s">
        <v>693</v>
      </c>
      <c r="D299" s="19" t="s">
        <v>1332</v>
      </c>
      <c r="E299" s="5" t="s">
        <v>1333</v>
      </c>
      <c r="F299" s="19" t="s">
        <v>375</v>
      </c>
      <c r="G299" s="23">
        <v>62.31</v>
      </c>
      <c r="H299" s="25">
        <f t="shared" si="33"/>
        <v>37.386000000000003</v>
      </c>
      <c r="I299" s="23" t="str">
        <f t="shared" si="30"/>
        <v>09</v>
      </c>
      <c r="J299" s="26" t="s">
        <v>1334</v>
      </c>
      <c r="K299" s="26" t="s">
        <v>9</v>
      </c>
      <c r="L299" s="23" t="str">
        <f t="shared" si="31"/>
        <v>HP20190911</v>
      </c>
      <c r="M299" s="9">
        <v>74.2</v>
      </c>
      <c r="N299" s="9">
        <f t="shared" si="34"/>
        <v>29.680000000000003</v>
      </c>
      <c r="O299" s="6">
        <f t="shared" si="32"/>
        <v>67.066000000000003</v>
      </c>
      <c r="P299" s="15" t="s">
        <v>634</v>
      </c>
      <c r="Q299" s="34"/>
      <c r="R299" s="42"/>
    </row>
    <row r="300" spans="1:18" s="2" customFormat="1" ht="29.1" customHeight="1">
      <c r="A300" s="22">
        <v>295</v>
      </c>
      <c r="B300" s="19" t="s">
        <v>380</v>
      </c>
      <c r="C300" s="19" t="s">
        <v>1335</v>
      </c>
      <c r="D300" s="19" t="s">
        <v>1336</v>
      </c>
      <c r="E300" s="5" t="s">
        <v>1337</v>
      </c>
      <c r="F300" s="19" t="s">
        <v>381</v>
      </c>
      <c r="G300" s="23">
        <v>70.16</v>
      </c>
      <c r="H300" s="25">
        <f t="shared" si="33"/>
        <v>42.095999999999997</v>
      </c>
      <c r="I300" s="23" t="str">
        <f t="shared" si="30"/>
        <v>09</v>
      </c>
      <c r="J300" s="26" t="s">
        <v>1338</v>
      </c>
      <c r="K300" s="26" t="s">
        <v>34</v>
      </c>
      <c r="L300" s="23" t="str">
        <f t="shared" si="31"/>
        <v>HP20190913</v>
      </c>
      <c r="M300" s="9">
        <v>77.2</v>
      </c>
      <c r="N300" s="9">
        <f t="shared" si="34"/>
        <v>30.880000000000003</v>
      </c>
      <c r="O300" s="6">
        <f t="shared" si="32"/>
        <v>72.975999999999999</v>
      </c>
      <c r="P300" s="15" t="s">
        <v>1339</v>
      </c>
      <c r="Q300" s="34" t="s">
        <v>1942</v>
      </c>
      <c r="R300" s="42"/>
    </row>
    <row r="301" spans="1:18" s="2" customFormat="1" ht="29.1" customHeight="1">
      <c r="A301" s="22">
        <v>296</v>
      </c>
      <c r="B301" s="19" t="s">
        <v>383</v>
      </c>
      <c r="C301" s="19" t="s">
        <v>1340</v>
      </c>
      <c r="D301" s="19" t="s">
        <v>1341</v>
      </c>
      <c r="E301" s="5" t="s">
        <v>1342</v>
      </c>
      <c r="F301" s="19" t="s">
        <v>381</v>
      </c>
      <c r="G301" s="23">
        <v>66.39</v>
      </c>
      <c r="H301" s="25">
        <f t="shared" si="33"/>
        <v>39.833999999999996</v>
      </c>
      <c r="I301" s="23" t="str">
        <f t="shared" si="30"/>
        <v>09</v>
      </c>
      <c r="J301" s="26" t="s">
        <v>1343</v>
      </c>
      <c r="K301" s="26" t="s">
        <v>65</v>
      </c>
      <c r="L301" s="23" t="str">
        <f t="shared" si="31"/>
        <v>HP20190915</v>
      </c>
      <c r="M301" s="9">
        <v>80.8</v>
      </c>
      <c r="N301" s="9">
        <f t="shared" si="34"/>
        <v>32.32</v>
      </c>
      <c r="O301" s="6">
        <f t="shared" si="32"/>
        <v>72.153999999999996</v>
      </c>
      <c r="P301" s="15" t="s">
        <v>631</v>
      </c>
      <c r="Q301" s="34" t="s">
        <v>1942</v>
      </c>
      <c r="R301" s="42"/>
    </row>
    <row r="302" spans="1:18" s="2" customFormat="1" ht="29.1" customHeight="1">
      <c r="A302" s="22">
        <v>297</v>
      </c>
      <c r="B302" s="19" t="s">
        <v>382</v>
      </c>
      <c r="C302" s="19" t="s">
        <v>975</v>
      </c>
      <c r="D302" s="19" t="s">
        <v>1344</v>
      </c>
      <c r="E302" s="5" t="s">
        <v>1345</v>
      </c>
      <c r="F302" s="19" t="s">
        <v>381</v>
      </c>
      <c r="G302" s="23">
        <v>66.48</v>
      </c>
      <c r="H302" s="25">
        <f t="shared" si="33"/>
        <v>39.887999999999998</v>
      </c>
      <c r="I302" s="23" t="str">
        <f t="shared" si="30"/>
        <v>09</v>
      </c>
      <c r="J302" s="26" t="s">
        <v>1346</v>
      </c>
      <c r="K302" s="26" t="s">
        <v>11</v>
      </c>
      <c r="L302" s="23" t="str">
        <f t="shared" si="31"/>
        <v>HP20190914</v>
      </c>
      <c r="M302" s="9">
        <v>78.599999999999994</v>
      </c>
      <c r="N302" s="9">
        <f t="shared" si="34"/>
        <v>31.439999999999998</v>
      </c>
      <c r="O302" s="6">
        <f t="shared" si="32"/>
        <v>71.328000000000003</v>
      </c>
      <c r="P302" s="15" t="s">
        <v>632</v>
      </c>
      <c r="Q302" s="34"/>
      <c r="R302" s="42"/>
    </row>
    <row r="303" spans="1:18" s="2" customFormat="1" ht="29.1" customHeight="1">
      <c r="A303" s="22">
        <v>298</v>
      </c>
      <c r="B303" s="19" t="s">
        <v>385</v>
      </c>
      <c r="C303" s="19" t="s">
        <v>646</v>
      </c>
      <c r="D303" s="19" t="s">
        <v>1347</v>
      </c>
      <c r="E303" s="5" t="s">
        <v>1348</v>
      </c>
      <c r="F303" s="19" t="s">
        <v>381</v>
      </c>
      <c r="G303" s="23">
        <v>64.069999999999993</v>
      </c>
      <c r="H303" s="25">
        <f t="shared" si="33"/>
        <v>38.441999999999993</v>
      </c>
      <c r="I303" s="23" t="str">
        <f t="shared" si="30"/>
        <v>09</v>
      </c>
      <c r="J303" s="26" t="s">
        <v>1349</v>
      </c>
      <c r="K303" s="26" t="s">
        <v>60</v>
      </c>
      <c r="L303" s="23" t="str">
        <f t="shared" si="31"/>
        <v>HP20190917</v>
      </c>
      <c r="M303" s="9">
        <v>77.400000000000006</v>
      </c>
      <c r="N303" s="9">
        <f t="shared" si="34"/>
        <v>30.960000000000004</v>
      </c>
      <c r="O303" s="6">
        <f t="shared" si="32"/>
        <v>69.402000000000001</v>
      </c>
      <c r="P303" s="15" t="s">
        <v>633</v>
      </c>
      <c r="Q303" s="34"/>
      <c r="R303" s="42"/>
    </row>
    <row r="304" spans="1:18" s="2" customFormat="1" ht="29.1" customHeight="1">
      <c r="A304" s="22">
        <v>299</v>
      </c>
      <c r="B304" s="19" t="s">
        <v>384</v>
      </c>
      <c r="C304" s="19" t="s">
        <v>1350</v>
      </c>
      <c r="D304" s="19" t="s">
        <v>1351</v>
      </c>
      <c r="E304" s="5" t="s">
        <v>1352</v>
      </c>
      <c r="F304" s="19" t="s">
        <v>381</v>
      </c>
      <c r="G304" s="23">
        <v>64.22</v>
      </c>
      <c r="H304" s="25">
        <f t="shared" si="33"/>
        <v>38.531999999999996</v>
      </c>
      <c r="I304" s="23" t="str">
        <f t="shared" si="30"/>
        <v>09</v>
      </c>
      <c r="J304" s="26" t="s">
        <v>1353</v>
      </c>
      <c r="K304" s="26" t="s">
        <v>36</v>
      </c>
      <c r="L304" s="23" t="str">
        <f t="shared" si="31"/>
        <v>HP20190916</v>
      </c>
      <c r="M304" s="9">
        <v>75</v>
      </c>
      <c r="N304" s="9">
        <f t="shared" si="34"/>
        <v>30</v>
      </c>
      <c r="O304" s="6">
        <f t="shared" si="32"/>
        <v>68.531999999999996</v>
      </c>
      <c r="P304" s="15" t="s">
        <v>634</v>
      </c>
      <c r="Q304" s="34"/>
      <c r="R304" s="42"/>
    </row>
    <row r="305" spans="1:19" s="2" customFormat="1" ht="29.1" customHeight="1">
      <c r="A305" s="22">
        <v>300</v>
      </c>
      <c r="B305" s="19" t="s">
        <v>386</v>
      </c>
      <c r="C305" s="19" t="s">
        <v>1354</v>
      </c>
      <c r="D305" s="19" t="s">
        <v>1355</v>
      </c>
      <c r="E305" s="5" t="s">
        <v>1352</v>
      </c>
      <c r="F305" s="19" t="s">
        <v>381</v>
      </c>
      <c r="G305" s="23">
        <v>63.47</v>
      </c>
      <c r="H305" s="25">
        <f t="shared" si="33"/>
        <v>38.082000000000001</v>
      </c>
      <c r="I305" s="23" t="str">
        <f t="shared" si="30"/>
        <v>09</v>
      </c>
      <c r="J305" s="26" t="s">
        <v>1353</v>
      </c>
      <c r="K305" s="26" t="s">
        <v>157</v>
      </c>
      <c r="L305" s="23" t="str">
        <f t="shared" si="31"/>
        <v>HP20190918</v>
      </c>
      <c r="M305" s="9">
        <v>75.400000000000006</v>
      </c>
      <c r="N305" s="9">
        <f t="shared" si="34"/>
        <v>30.160000000000004</v>
      </c>
      <c r="O305" s="6">
        <f t="shared" si="32"/>
        <v>68.242000000000004</v>
      </c>
      <c r="P305" s="15" t="s">
        <v>635</v>
      </c>
      <c r="Q305" s="34"/>
      <c r="R305" s="42"/>
    </row>
    <row r="306" spans="1:19" s="2" customFormat="1" ht="29.1" customHeight="1">
      <c r="A306" s="22">
        <v>301</v>
      </c>
      <c r="B306" s="19" t="s">
        <v>394</v>
      </c>
      <c r="C306" s="19" t="s">
        <v>1354</v>
      </c>
      <c r="D306" s="19" t="s">
        <v>1908</v>
      </c>
      <c r="E306" s="5" t="s">
        <v>1909</v>
      </c>
      <c r="F306" s="19" t="s">
        <v>388</v>
      </c>
      <c r="G306" s="23">
        <v>67.22</v>
      </c>
      <c r="H306" s="25">
        <f t="shared" si="33"/>
        <v>40.332000000000001</v>
      </c>
      <c r="I306" s="23" t="str">
        <f t="shared" si="30"/>
        <v>09</v>
      </c>
      <c r="J306" s="26" t="s">
        <v>1353</v>
      </c>
      <c r="K306" s="26" t="s">
        <v>85</v>
      </c>
      <c r="L306" s="23" t="str">
        <f t="shared" si="31"/>
        <v>HP20190925</v>
      </c>
      <c r="M306" s="9">
        <v>84.8</v>
      </c>
      <c r="N306" s="9">
        <f t="shared" si="34"/>
        <v>33.92</v>
      </c>
      <c r="O306" s="6">
        <f t="shared" si="32"/>
        <v>74.25200000000001</v>
      </c>
      <c r="P306" s="15" t="s">
        <v>1512</v>
      </c>
      <c r="Q306" s="34" t="s">
        <v>1942</v>
      </c>
      <c r="R306" s="42"/>
    </row>
    <row r="307" spans="1:19" s="2" customFormat="1" ht="29.1" customHeight="1">
      <c r="A307" s="22">
        <v>302</v>
      </c>
      <c r="B307" s="19" t="s">
        <v>396</v>
      </c>
      <c r="C307" s="19" t="s">
        <v>1350</v>
      </c>
      <c r="D307" s="19" t="s">
        <v>1910</v>
      </c>
      <c r="E307" s="5" t="s">
        <v>1909</v>
      </c>
      <c r="F307" s="19" t="s">
        <v>388</v>
      </c>
      <c r="G307" s="23">
        <v>66.53</v>
      </c>
      <c r="H307" s="25">
        <f t="shared" si="33"/>
        <v>39.917999999999999</v>
      </c>
      <c r="I307" s="23" t="str">
        <f t="shared" si="30"/>
        <v>09</v>
      </c>
      <c r="J307" s="26" t="s">
        <v>1353</v>
      </c>
      <c r="K307" s="26" t="s">
        <v>105</v>
      </c>
      <c r="L307" s="23" t="str">
        <f t="shared" si="31"/>
        <v>HP20190927</v>
      </c>
      <c r="M307" s="9">
        <v>83</v>
      </c>
      <c r="N307" s="9">
        <f t="shared" si="34"/>
        <v>33.200000000000003</v>
      </c>
      <c r="O307" s="6">
        <f t="shared" si="32"/>
        <v>73.117999999999995</v>
      </c>
      <c r="P307" s="15" t="s">
        <v>631</v>
      </c>
      <c r="Q307" s="34" t="s">
        <v>1942</v>
      </c>
      <c r="R307" s="42"/>
    </row>
    <row r="308" spans="1:19" s="2" customFormat="1" ht="29.1" customHeight="1">
      <c r="A308" s="22">
        <v>303</v>
      </c>
      <c r="B308" s="19" t="s">
        <v>393</v>
      </c>
      <c r="C308" s="19" t="s">
        <v>1356</v>
      </c>
      <c r="D308" s="19" t="s">
        <v>1357</v>
      </c>
      <c r="E308" s="5" t="s">
        <v>1911</v>
      </c>
      <c r="F308" s="19" t="s">
        <v>388</v>
      </c>
      <c r="G308" s="23">
        <v>67.760000000000005</v>
      </c>
      <c r="H308" s="25">
        <f t="shared" si="33"/>
        <v>40.655999999999999</v>
      </c>
      <c r="I308" s="23" t="str">
        <f t="shared" si="30"/>
        <v>09</v>
      </c>
      <c r="J308" s="26" t="s">
        <v>1912</v>
      </c>
      <c r="K308" s="26" t="s">
        <v>100</v>
      </c>
      <c r="L308" s="23" t="str">
        <f t="shared" si="31"/>
        <v>HP20190924</v>
      </c>
      <c r="M308" s="9">
        <v>79.599999999999994</v>
      </c>
      <c r="N308" s="9">
        <f t="shared" si="34"/>
        <v>31.84</v>
      </c>
      <c r="O308" s="6">
        <f t="shared" si="32"/>
        <v>72.495999999999995</v>
      </c>
      <c r="P308" s="15" t="s">
        <v>632</v>
      </c>
      <c r="Q308" s="34" t="s">
        <v>1942</v>
      </c>
      <c r="R308" s="42"/>
    </row>
    <row r="309" spans="1:19" s="2" customFormat="1" ht="29.1" customHeight="1">
      <c r="A309" s="22">
        <v>304</v>
      </c>
      <c r="B309" s="19" t="s">
        <v>391</v>
      </c>
      <c r="C309" s="19" t="s">
        <v>1356</v>
      </c>
      <c r="D309" s="19" t="s">
        <v>1913</v>
      </c>
      <c r="E309" s="5" t="s">
        <v>1911</v>
      </c>
      <c r="F309" s="19" t="s">
        <v>388</v>
      </c>
      <c r="G309" s="23">
        <v>68.2</v>
      </c>
      <c r="H309" s="25">
        <f t="shared" si="33"/>
        <v>40.92</v>
      </c>
      <c r="I309" s="23" t="str">
        <f t="shared" si="30"/>
        <v>09</v>
      </c>
      <c r="J309" s="26" t="s">
        <v>1912</v>
      </c>
      <c r="K309" s="26" t="s">
        <v>88</v>
      </c>
      <c r="L309" s="23" t="str">
        <f t="shared" si="31"/>
        <v>HP20190922</v>
      </c>
      <c r="M309" s="9">
        <v>77.400000000000006</v>
      </c>
      <c r="N309" s="9">
        <f t="shared" si="34"/>
        <v>30.960000000000004</v>
      </c>
      <c r="O309" s="6">
        <f t="shared" si="32"/>
        <v>71.88000000000001</v>
      </c>
      <c r="P309" s="15" t="s">
        <v>633</v>
      </c>
      <c r="Q309" s="34" t="s">
        <v>1942</v>
      </c>
      <c r="R309" s="42"/>
    </row>
    <row r="310" spans="1:19" s="2" customFormat="1" ht="29.1" customHeight="1">
      <c r="A310" s="22">
        <v>305</v>
      </c>
      <c r="B310" s="19" t="s">
        <v>389</v>
      </c>
      <c r="C310" s="19" t="s">
        <v>1358</v>
      </c>
      <c r="D310" s="19" t="s">
        <v>1359</v>
      </c>
      <c r="E310" s="5" t="s">
        <v>1360</v>
      </c>
      <c r="F310" s="19" t="s">
        <v>388</v>
      </c>
      <c r="G310" s="23">
        <v>68.27</v>
      </c>
      <c r="H310" s="25">
        <f t="shared" si="33"/>
        <v>40.961999999999996</v>
      </c>
      <c r="I310" s="23" t="str">
        <f t="shared" si="30"/>
        <v>09</v>
      </c>
      <c r="J310" s="26" t="s">
        <v>1361</v>
      </c>
      <c r="K310" s="26" t="s">
        <v>17</v>
      </c>
      <c r="L310" s="23" t="str">
        <f t="shared" si="31"/>
        <v>HP20190920</v>
      </c>
      <c r="M310" s="9">
        <v>77.2</v>
      </c>
      <c r="N310" s="9">
        <f t="shared" si="34"/>
        <v>30.880000000000003</v>
      </c>
      <c r="O310" s="6">
        <f t="shared" si="32"/>
        <v>71.841999999999999</v>
      </c>
      <c r="P310" s="15" t="s">
        <v>634</v>
      </c>
      <c r="Q310" s="34"/>
      <c r="R310" s="42"/>
    </row>
    <row r="311" spans="1:19" s="2" customFormat="1" ht="29.1" customHeight="1">
      <c r="A311" s="22">
        <v>306</v>
      </c>
      <c r="B311" s="19" t="s">
        <v>392</v>
      </c>
      <c r="C311" s="19" t="s">
        <v>1358</v>
      </c>
      <c r="D311" s="19" t="s">
        <v>1362</v>
      </c>
      <c r="E311" s="5" t="s">
        <v>1360</v>
      </c>
      <c r="F311" s="19" t="s">
        <v>388</v>
      </c>
      <c r="G311" s="23">
        <v>67.930000000000007</v>
      </c>
      <c r="H311" s="25">
        <f t="shared" si="33"/>
        <v>40.758000000000003</v>
      </c>
      <c r="I311" s="23" t="str">
        <f t="shared" si="30"/>
        <v>09</v>
      </c>
      <c r="J311" s="26" t="s">
        <v>1361</v>
      </c>
      <c r="K311" s="26" t="s">
        <v>50</v>
      </c>
      <c r="L311" s="23" t="str">
        <f t="shared" si="31"/>
        <v>HP20190923</v>
      </c>
      <c r="M311" s="9">
        <v>76.2</v>
      </c>
      <c r="N311" s="9">
        <f t="shared" si="34"/>
        <v>30.480000000000004</v>
      </c>
      <c r="O311" s="6">
        <f t="shared" si="32"/>
        <v>71.238</v>
      </c>
      <c r="P311" s="15" t="s">
        <v>635</v>
      </c>
      <c r="Q311" s="34"/>
      <c r="R311" s="42"/>
    </row>
    <row r="312" spans="1:19" s="7" customFormat="1" ht="29.1" customHeight="1">
      <c r="A312" s="22">
        <v>307</v>
      </c>
      <c r="B312" s="19" t="s">
        <v>390</v>
      </c>
      <c r="C312" s="19" t="s">
        <v>1363</v>
      </c>
      <c r="D312" s="19" t="s">
        <v>1364</v>
      </c>
      <c r="E312" s="5" t="s">
        <v>1360</v>
      </c>
      <c r="F312" s="19" t="s">
        <v>388</v>
      </c>
      <c r="G312" s="23">
        <v>68.25</v>
      </c>
      <c r="H312" s="25">
        <f t="shared" si="33"/>
        <v>40.949999999999996</v>
      </c>
      <c r="I312" s="23" t="str">
        <f t="shared" si="30"/>
        <v>09</v>
      </c>
      <c r="J312" s="26" t="s">
        <v>1361</v>
      </c>
      <c r="K312" s="26" t="s">
        <v>32</v>
      </c>
      <c r="L312" s="23" t="str">
        <f t="shared" si="31"/>
        <v>HP20190921</v>
      </c>
      <c r="M312" s="9">
        <v>72.2</v>
      </c>
      <c r="N312" s="9">
        <f t="shared" si="34"/>
        <v>28.880000000000003</v>
      </c>
      <c r="O312" s="6">
        <f t="shared" si="32"/>
        <v>69.83</v>
      </c>
      <c r="P312" s="15" t="s">
        <v>638</v>
      </c>
      <c r="Q312" s="34"/>
      <c r="R312" s="42"/>
      <c r="S312" s="2"/>
    </row>
    <row r="313" spans="1:19" s="2" customFormat="1" ht="29.1" customHeight="1">
      <c r="A313" s="22">
        <v>308</v>
      </c>
      <c r="B313" s="19" t="s">
        <v>387</v>
      </c>
      <c r="C313" s="19" t="s">
        <v>1358</v>
      </c>
      <c r="D313" s="19" t="s">
        <v>1365</v>
      </c>
      <c r="E313" s="5" t="s">
        <v>1360</v>
      </c>
      <c r="F313" s="19" t="s">
        <v>388</v>
      </c>
      <c r="G313" s="23">
        <v>68.97</v>
      </c>
      <c r="H313" s="25">
        <f t="shared" si="33"/>
        <v>41.381999999999998</v>
      </c>
      <c r="I313" s="23" t="str">
        <f t="shared" si="30"/>
        <v>09</v>
      </c>
      <c r="J313" s="26" t="s">
        <v>1361</v>
      </c>
      <c r="K313" s="26" t="s">
        <v>4</v>
      </c>
      <c r="L313" s="23" t="str">
        <f t="shared" si="31"/>
        <v>HP20190919</v>
      </c>
      <c r="M313" s="9">
        <v>69.599999999999994</v>
      </c>
      <c r="N313" s="9">
        <f t="shared" si="34"/>
        <v>27.84</v>
      </c>
      <c r="O313" s="6">
        <f t="shared" si="32"/>
        <v>69.221999999999994</v>
      </c>
      <c r="P313" s="15" t="s">
        <v>639</v>
      </c>
      <c r="Q313" s="34"/>
      <c r="R313" s="42"/>
    </row>
    <row r="314" spans="1:19" s="2" customFormat="1" ht="29.1" customHeight="1">
      <c r="A314" s="22">
        <v>309</v>
      </c>
      <c r="B314" s="19" t="s">
        <v>395</v>
      </c>
      <c r="C314" s="19" t="s">
        <v>1363</v>
      </c>
      <c r="D314" s="19" t="s">
        <v>1914</v>
      </c>
      <c r="E314" s="5" t="s">
        <v>1360</v>
      </c>
      <c r="F314" s="19" t="s">
        <v>388</v>
      </c>
      <c r="G314" s="23">
        <v>66.81</v>
      </c>
      <c r="H314" s="25">
        <f t="shared" si="33"/>
        <v>40.085999999999999</v>
      </c>
      <c r="I314" s="23" t="str">
        <f t="shared" si="30"/>
        <v>09</v>
      </c>
      <c r="J314" s="26" t="s">
        <v>1361</v>
      </c>
      <c r="K314" s="26" t="s">
        <v>20</v>
      </c>
      <c r="L314" s="23" t="str">
        <f t="shared" si="31"/>
        <v>HP20190926</v>
      </c>
      <c r="M314" s="9">
        <v>72.8</v>
      </c>
      <c r="N314" s="9">
        <f t="shared" si="34"/>
        <v>29.12</v>
      </c>
      <c r="O314" s="6">
        <f t="shared" si="32"/>
        <v>69.206000000000003</v>
      </c>
      <c r="P314" s="15" t="s">
        <v>640</v>
      </c>
      <c r="Q314" s="34"/>
      <c r="R314" s="42"/>
    </row>
    <row r="315" spans="1:19" s="2" customFormat="1" ht="29.1" customHeight="1">
      <c r="A315" s="22">
        <v>310</v>
      </c>
      <c r="B315" s="19" t="s">
        <v>399</v>
      </c>
      <c r="C315" s="19" t="s">
        <v>1358</v>
      </c>
      <c r="D315" s="19" t="s">
        <v>1915</v>
      </c>
      <c r="E315" s="5" t="s">
        <v>1360</v>
      </c>
      <c r="F315" s="19" t="s">
        <v>388</v>
      </c>
      <c r="G315" s="23">
        <v>65.989999999999995</v>
      </c>
      <c r="H315" s="25">
        <f t="shared" si="33"/>
        <v>39.593999999999994</v>
      </c>
      <c r="I315" s="23" t="str">
        <f t="shared" si="30"/>
        <v>09</v>
      </c>
      <c r="J315" s="26" t="s">
        <v>1361</v>
      </c>
      <c r="K315" s="26" t="s">
        <v>115</v>
      </c>
      <c r="L315" s="23" t="str">
        <f t="shared" si="31"/>
        <v>HP20190930</v>
      </c>
      <c r="M315" s="9">
        <v>73.400000000000006</v>
      </c>
      <c r="N315" s="9">
        <f t="shared" si="34"/>
        <v>29.360000000000003</v>
      </c>
      <c r="O315" s="6">
        <f t="shared" si="32"/>
        <v>68.953999999999994</v>
      </c>
      <c r="P315" s="15" t="s">
        <v>26</v>
      </c>
      <c r="Q315" s="34"/>
      <c r="R315" s="42"/>
    </row>
    <row r="316" spans="1:19" s="2" customFormat="1" ht="29.1" customHeight="1">
      <c r="A316" s="22">
        <v>311</v>
      </c>
      <c r="B316" s="19" t="s">
        <v>397</v>
      </c>
      <c r="C316" s="19" t="s">
        <v>1366</v>
      </c>
      <c r="D316" s="19" t="s">
        <v>1367</v>
      </c>
      <c r="E316" s="5" t="s">
        <v>1368</v>
      </c>
      <c r="F316" s="19" t="s">
        <v>388</v>
      </c>
      <c r="G316" s="23">
        <v>66.44</v>
      </c>
      <c r="H316" s="25">
        <f t="shared" si="33"/>
        <v>39.863999999999997</v>
      </c>
      <c r="I316" s="23" t="str">
        <f t="shared" si="30"/>
        <v>09</v>
      </c>
      <c r="J316" s="26" t="s">
        <v>1369</v>
      </c>
      <c r="K316" s="26" t="s">
        <v>82</v>
      </c>
      <c r="L316" s="23" t="str">
        <f t="shared" si="31"/>
        <v>HP20190928</v>
      </c>
      <c r="M316" s="9">
        <v>72.2</v>
      </c>
      <c r="N316" s="9">
        <f t="shared" si="34"/>
        <v>28.880000000000003</v>
      </c>
      <c r="O316" s="6">
        <f t="shared" si="32"/>
        <v>68.744</v>
      </c>
      <c r="P316" s="15" t="s">
        <v>9</v>
      </c>
      <c r="Q316" s="34"/>
      <c r="R316" s="42"/>
    </row>
    <row r="317" spans="1:19" s="2" customFormat="1" ht="29.1" customHeight="1">
      <c r="A317" s="22">
        <v>312</v>
      </c>
      <c r="B317" s="19" t="s">
        <v>398</v>
      </c>
      <c r="C317" s="19" t="s">
        <v>1370</v>
      </c>
      <c r="D317" s="19" t="s">
        <v>1371</v>
      </c>
      <c r="E317" s="5" t="s">
        <v>1372</v>
      </c>
      <c r="F317" s="19" t="s">
        <v>388</v>
      </c>
      <c r="G317" s="23">
        <v>66.180000000000007</v>
      </c>
      <c r="H317" s="25">
        <f t="shared" si="33"/>
        <v>39.708000000000006</v>
      </c>
      <c r="I317" s="23" t="str">
        <f t="shared" si="30"/>
        <v>09</v>
      </c>
      <c r="J317" s="26" t="s">
        <v>1373</v>
      </c>
      <c r="K317" s="26" t="s">
        <v>110</v>
      </c>
      <c r="L317" s="23" t="str">
        <f t="shared" si="31"/>
        <v>HP20190929</v>
      </c>
      <c r="M317" s="9">
        <v>0</v>
      </c>
      <c r="N317" s="9">
        <f t="shared" si="34"/>
        <v>0</v>
      </c>
      <c r="O317" s="6">
        <f t="shared" si="32"/>
        <v>39.708000000000006</v>
      </c>
      <c r="P317" s="15"/>
      <c r="Q317" s="34"/>
      <c r="R317" s="42" t="s">
        <v>1374</v>
      </c>
    </row>
    <row r="318" spans="1:19" s="2" customFormat="1" ht="29.1" customHeight="1">
      <c r="A318" s="22">
        <v>313</v>
      </c>
      <c r="B318" s="19" t="s">
        <v>400</v>
      </c>
      <c r="C318" s="19" t="s">
        <v>1375</v>
      </c>
      <c r="D318" s="19" t="s">
        <v>1916</v>
      </c>
      <c r="E318" s="5" t="s">
        <v>1917</v>
      </c>
      <c r="F318" s="19" t="s">
        <v>401</v>
      </c>
      <c r="G318" s="23">
        <v>69.400000000000006</v>
      </c>
      <c r="H318" s="25">
        <f t="shared" si="33"/>
        <v>41.64</v>
      </c>
      <c r="I318" s="23">
        <f t="shared" si="30"/>
        <v>10</v>
      </c>
      <c r="J318" s="26">
        <v>10</v>
      </c>
      <c r="K318" s="26" t="s">
        <v>1918</v>
      </c>
      <c r="L318" s="23" t="str">
        <f t="shared" si="31"/>
        <v>HP20191001</v>
      </c>
      <c r="M318" s="9">
        <v>81.599999999999994</v>
      </c>
      <c r="N318" s="9">
        <f t="shared" si="34"/>
        <v>32.64</v>
      </c>
      <c r="O318" s="6">
        <f t="shared" si="32"/>
        <v>74.28</v>
      </c>
      <c r="P318" s="15" t="s">
        <v>1481</v>
      </c>
      <c r="Q318" s="34" t="s">
        <v>1942</v>
      </c>
      <c r="R318" s="42"/>
    </row>
    <row r="319" spans="1:19" s="2" customFormat="1" ht="29.1" customHeight="1">
      <c r="A319" s="22">
        <v>314</v>
      </c>
      <c r="B319" s="19" t="s">
        <v>403</v>
      </c>
      <c r="C319" s="19" t="s">
        <v>1376</v>
      </c>
      <c r="D319" s="19" t="s">
        <v>1377</v>
      </c>
      <c r="E319" s="5" t="s">
        <v>1378</v>
      </c>
      <c r="F319" s="19" t="s">
        <v>401</v>
      </c>
      <c r="G319" s="23">
        <v>66.89</v>
      </c>
      <c r="H319" s="25">
        <f t="shared" si="33"/>
        <v>40.134</v>
      </c>
      <c r="I319" s="23">
        <f t="shared" si="30"/>
        <v>10</v>
      </c>
      <c r="J319" s="26">
        <v>10</v>
      </c>
      <c r="K319" s="26" t="s">
        <v>23</v>
      </c>
      <c r="L319" s="23" t="str">
        <f t="shared" si="31"/>
        <v>HP20191003</v>
      </c>
      <c r="M319" s="9">
        <v>84.8</v>
      </c>
      <c r="N319" s="9">
        <f t="shared" si="34"/>
        <v>33.92</v>
      </c>
      <c r="O319" s="6">
        <f t="shared" si="32"/>
        <v>74.054000000000002</v>
      </c>
      <c r="P319" s="15" t="s">
        <v>631</v>
      </c>
      <c r="Q319" s="34"/>
      <c r="R319" s="42"/>
    </row>
    <row r="320" spans="1:19" s="2" customFormat="1" ht="29.1" customHeight="1">
      <c r="A320" s="22">
        <v>315</v>
      </c>
      <c r="B320" s="19" t="s">
        <v>402</v>
      </c>
      <c r="C320" s="19" t="s">
        <v>1376</v>
      </c>
      <c r="D320" s="19" t="s">
        <v>1379</v>
      </c>
      <c r="E320" s="5" t="s">
        <v>1378</v>
      </c>
      <c r="F320" s="19" t="s">
        <v>401</v>
      </c>
      <c r="G320" s="23">
        <v>69.23</v>
      </c>
      <c r="H320" s="25">
        <f t="shared" si="33"/>
        <v>41.538000000000004</v>
      </c>
      <c r="I320" s="23">
        <f t="shared" si="30"/>
        <v>10</v>
      </c>
      <c r="J320" s="26">
        <v>10</v>
      </c>
      <c r="K320" s="26" t="s">
        <v>16</v>
      </c>
      <c r="L320" s="23" t="str">
        <f t="shared" si="31"/>
        <v>HP20191002</v>
      </c>
      <c r="M320" s="9">
        <v>77.599999999999994</v>
      </c>
      <c r="N320" s="9">
        <f t="shared" si="34"/>
        <v>31.04</v>
      </c>
      <c r="O320" s="6">
        <f t="shared" si="32"/>
        <v>72.578000000000003</v>
      </c>
      <c r="P320" s="15" t="s">
        <v>632</v>
      </c>
      <c r="Q320" s="34"/>
      <c r="R320" s="42"/>
    </row>
    <row r="321" spans="1:18" s="2" customFormat="1" ht="29.1" customHeight="1">
      <c r="A321" s="22">
        <v>316</v>
      </c>
      <c r="B321" s="19" t="s">
        <v>404</v>
      </c>
      <c r="C321" s="19" t="s">
        <v>1135</v>
      </c>
      <c r="D321" s="19" t="s">
        <v>1380</v>
      </c>
      <c r="E321" s="5" t="s">
        <v>1381</v>
      </c>
      <c r="F321" s="19" t="s">
        <v>405</v>
      </c>
      <c r="G321" s="23">
        <v>73.08</v>
      </c>
      <c r="H321" s="25">
        <f t="shared" si="33"/>
        <v>43.847999999999999</v>
      </c>
      <c r="I321" s="23">
        <f t="shared" si="30"/>
        <v>10</v>
      </c>
      <c r="J321" s="26">
        <v>10</v>
      </c>
      <c r="K321" s="26" t="s">
        <v>31</v>
      </c>
      <c r="L321" s="23" t="str">
        <f t="shared" si="31"/>
        <v>HP20191004</v>
      </c>
      <c r="M321" s="9">
        <v>84</v>
      </c>
      <c r="N321" s="9">
        <f t="shared" si="34"/>
        <v>33.6</v>
      </c>
      <c r="O321" s="6">
        <f t="shared" si="32"/>
        <v>77.448000000000008</v>
      </c>
      <c r="P321" s="15" t="s">
        <v>1139</v>
      </c>
      <c r="Q321" s="34" t="s">
        <v>1942</v>
      </c>
      <c r="R321" s="42"/>
    </row>
    <row r="322" spans="1:18" s="2" customFormat="1" ht="29.1" customHeight="1">
      <c r="A322" s="22">
        <v>317</v>
      </c>
      <c r="B322" s="19" t="s">
        <v>406</v>
      </c>
      <c r="C322" s="19" t="s">
        <v>1035</v>
      </c>
      <c r="D322" s="19" t="s">
        <v>1382</v>
      </c>
      <c r="E322" s="5" t="s">
        <v>1383</v>
      </c>
      <c r="F322" s="19" t="s">
        <v>405</v>
      </c>
      <c r="G322" s="23">
        <v>70.319999999999993</v>
      </c>
      <c r="H322" s="25">
        <f t="shared" si="33"/>
        <v>42.191999999999993</v>
      </c>
      <c r="I322" s="23">
        <f t="shared" si="30"/>
        <v>10</v>
      </c>
      <c r="J322" s="26">
        <v>10</v>
      </c>
      <c r="K322" s="26" t="s">
        <v>28</v>
      </c>
      <c r="L322" s="23" t="str">
        <f t="shared" si="31"/>
        <v>HP20191005</v>
      </c>
      <c r="M322" s="9">
        <v>87.2</v>
      </c>
      <c r="N322" s="9">
        <f t="shared" si="34"/>
        <v>34.880000000000003</v>
      </c>
      <c r="O322" s="6">
        <f t="shared" si="32"/>
        <v>77.072000000000003</v>
      </c>
      <c r="P322" s="15" t="s">
        <v>631</v>
      </c>
      <c r="Q322" s="34"/>
      <c r="R322" s="42"/>
    </row>
    <row r="323" spans="1:18" s="2" customFormat="1" ht="29.1" customHeight="1">
      <c r="A323" s="22">
        <v>318</v>
      </c>
      <c r="B323" s="19" t="s">
        <v>407</v>
      </c>
      <c r="C323" s="19" t="s">
        <v>1044</v>
      </c>
      <c r="D323" s="19" t="s">
        <v>1384</v>
      </c>
      <c r="E323" s="5" t="s">
        <v>1383</v>
      </c>
      <c r="F323" s="19" t="s">
        <v>405</v>
      </c>
      <c r="G323" s="23">
        <v>67.599999999999994</v>
      </c>
      <c r="H323" s="25">
        <f t="shared" si="33"/>
        <v>40.559999999999995</v>
      </c>
      <c r="I323" s="23">
        <f t="shared" si="30"/>
        <v>10</v>
      </c>
      <c r="J323" s="26">
        <v>10</v>
      </c>
      <c r="K323" s="26" t="s">
        <v>14</v>
      </c>
      <c r="L323" s="23" t="str">
        <f t="shared" si="31"/>
        <v>HP20191006</v>
      </c>
      <c r="M323" s="9">
        <v>70.8</v>
      </c>
      <c r="N323" s="9">
        <f t="shared" si="34"/>
        <v>28.32</v>
      </c>
      <c r="O323" s="6">
        <f t="shared" si="32"/>
        <v>68.88</v>
      </c>
      <c r="P323" s="15" t="s">
        <v>632</v>
      </c>
      <c r="Q323" s="34"/>
      <c r="R323" s="42"/>
    </row>
    <row r="324" spans="1:18" s="2" customFormat="1" ht="29.1" customHeight="1">
      <c r="A324" s="22">
        <v>319</v>
      </c>
      <c r="B324" s="19" t="s">
        <v>408</v>
      </c>
      <c r="C324" s="19" t="s">
        <v>1385</v>
      </c>
      <c r="D324" s="19" t="s">
        <v>1386</v>
      </c>
      <c r="E324" s="5" t="s">
        <v>1387</v>
      </c>
      <c r="F324" s="19" t="s">
        <v>409</v>
      </c>
      <c r="G324" s="23">
        <v>65.13</v>
      </c>
      <c r="H324" s="25">
        <f t="shared" ref="H324:H355" si="35">G324*0.6</f>
        <v>39.077999999999996</v>
      </c>
      <c r="I324" s="23">
        <f t="shared" si="30"/>
        <v>10</v>
      </c>
      <c r="J324" s="26">
        <v>10</v>
      </c>
      <c r="K324" s="26" t="s">
        <v>7</v>
      </c>
      <c r="L324" s="23" t="str">
        <f t="shared" si="31"/>
        <v>HP20191007</v>
      </c>
      <c r="M324" s="9">
        <v>85.8</v>
      </c>
      <c r="N324" s="9">
        <f t="shared" ref="N324:N355" si="36">M324*0.4</f>
        <v>34.32</v>
      </c>
      <c r="O324" s="6">
        <f t="shared" si="32"/>
        <v>73.397999999999996</v>
      </c>
      <c r="P324" s="15" t="s">
        <v>1388</v>
      </c>
      <c r="Q324" s="34" t="s">
        <v>1942</v>
      </c>
      <c r="R324" s="42"/>
    </row>
    <row r="325" spans="1:18" s="2" customFormat="1" ht="29.1" customHeight="1">
      <c r="A325" s="22">
        <v>320</v>
      </c>
      <c r="B325" s="19" t="s">
        <v>410</v>
      </c>
      <c r="C325" s="19" t="s">
        <v>1385</v>
      </c>
      <c r="D325" s="19" t="s">
        <v>1389</v>
      </c>
      <c r="E325" s="5" t="s">
        <v>1387</v>
      </c>
      <c r="F325" s="19" t="s">
        <v>409</v>
      </c>
      <c r="G325" s="23">
        <v>64.81</v>
      </c>
      <c r="H325" s="25">
        <f t="shared" si="35"/>
        <v>38.886000000000003</v>
      </c>
      <c r="I325" s="23">
        <f t="shared" si="30"/>
        <v>10</v>
      </c>
      <c r="J325" s="26">
        <v>10</v>
      </c>
      <c r="K325" s="26" t="s">
        <v>41</v>
      </c>
      <c r="L325" s="23" t="str">
        <f t="shared" si="31"/>
        <v>HP20191008</v>
      </c>
      <c r="M325" s="9">
        <v>81</v>
      </c>
      <c r="N325" s="9">
        <f t="shared" si="36"/>
        <v>32.4</v>
      </c>
      <c r="O325" s="6">
        <f t="shared" si="32"/>
        <v>71.286000000000001</v>
      </c>
      <c r="P325" s="15" t="s">
        <v>631</v>
      </c>
      <c r="Q325" s="34"/>
      <c r="R325" s="42"/>
    </row>
    <row r="326" spans="1:18" s="2" customFormat="1" ht="29.1" customHeight="1">
      <c r="A326" s="22">
        <v>321</v>
      </c>
      <c r="B326" s="19" t="s">
        <v>411</v>
      </c>
      <c r="C326" s="19" t="s">
        <v>913</v>
      </c>
      <c r="D326" s="19" t="s">
        <v>1390</v>
      </c>
      <c r="E326" s="5" t="s">
        <v>1919</v>
      </c>
      <c r="F326" s="19" t="s">
        <v>409</v>
      </c>
      <c r="G326" s="23">
        <v>58.81</v>
      </c>
      <c r="H326" s="25">
        <f t="shared" si="35"/>
        <v>35.286000000000001</v>
      </c>
      <c r="I326" s="23">
        <f t="shared" ref="I326:I389" si="37">J326</f>
        <v>10</v>
      </c>
      <c r="J326" s="26">
        <v>10</v>
      </c>
      <c r="K326" s="26" t="s">
        <v>53</v>
      </c>
      <c r="L326" s="23" t="str">
        <f t="shared" ref="L326:L389" si="38">"HP2019"&amp;J326&amp;K326</f>
        <v>HP20191009</v>
      </c>
      <c r="M326" s="9">
        <v>75.2</v>
      </c>
      <c r="N326" s="9">
        <f t="shared" si="36"/>
        <v>30.080000000000002</v>
      </c>
      <c r="O326" s="6">
        <f t="shared" ref="O326:O389" si="39">H326+N326</f>
        <v>65.366</v>
      </c>
      <c r="P326" s="15" t="s">
        <v>632</v>
      </c>
      <c r="Q326" s="34"/>
      <c r="R326" s="42"/>
    </row>
    <row r="327" spans="1:18" s="2" customFormat="1" ht="29.1" customHeight="1">
      <c r="A327" s="22">
        <v>322</v>
      </c>
      <c r="B327" s="19" t="s">
        <v>414</v>
      </c>
      <c r="C327" s="19" t="s">
        <v>1391</v>
      </c>
      <c r="D327" s="19" t="s">
        <v>1392</v>
      </c>
      <c r="E327" s="5" t="s">
        <v>1393</v>
      </c>
      <c r="F327" s="19" t="s">
        <v>413</v>
      </c>
      <c r="G327" s="23">
        <v>70.290000000000006</v>
      </c>
      <c r="H327" s="25">
        <f t="shared" si="35"/>
        <v>42.173999999999999</v>
      </c>
      <c r="I327" s="23">
        <f t="shared" si="37"/>
        <v>10</v>
      </c>
      <c r="J327" s="26">
        <v>10</v>
      </c>
      <c r="K327" s="26" t="s">
        <v>9</v>
      </c>
      <c r="L327" s="23" t="str">
        <f t="shared" si="38"/>
        <v>HP20191011</v>
      </c>
      <c r="M327" s="9">
        <v>89.4</v>
      </c>
      <c r="N327" s="9">
        <f t="shared" si="36"/>
        <v>35.760000000000005</v>
      </c>
      <c r="O327" s="6">
        <f t="shared" si="39"/>
        <v>77.933999999999997</v>
      </c>
      <c r="P327" s="15" t="s">
        <v>1394</v>
      </c>
      <c r="Q327" s="34" t="s">
        <v>1942</v>
      </c>
      <c r="R327" s="42"/>
    </row>
    <row r="328" spans="1:18" s="2" customFormat="1" ht="29.1" customHeight="1">
      <c r="A328" s="22">
        <v>323</v>
      </c>
      <c r="B328" s="19" t="s">
        <v>412</v>
      </c>
      <c r="C328" s="19" t="s">
        <v>1395</v>
      </c>
      <c r="D328" s="19" t="s">
        <v>1396</v>
      </c>
      <c r="E328" s="5" t="s">
        <v>1397</v>
      </c>
      <c r="F328" s="19" t="s">
        <v>413</v>
      </c>
      <c r="G328" s="23">
        <v>70.75</v>
      </c>
      <c r="H328" s="25">
        <f t="shared" si="35"/>
        <v>42.449999999999996</v>
      </c>
      <c r="I328" s="23">
        <f t="shared" si="37"/>
        <v>10</v>
      </c>
      <c r="J328" s="26">
        <v>10</v>
      </c>
      <c r="K328" s="26" t="s">
        <v>26</v>
      </c>
      <c r="L328" s="23" t="str">
        <f t="shared" si="38"/>
        <v>HP20191010</v>
      </c>
      <c r="M328" s="9">
        <v>85.6</v>
      </c>
      <c r="N328" s="9">
        <f t="shared" si="36"/>
        <v>34.24</v>
      </c>
      <c r="O328" s="6">
        <f t="shared" si="39"/>
        <v>76.69</v>
      </c>
      <c r="P328" s="15" t="s">
        <v>631</v>
      </c>
      <c r="Q328" s="34" t="s">
        <v>1942</v>
      </c>
      <c r="R328" s="42"/>
    </row>
    <row r="329" spans="1:18" s="2" customFormat="1" ht="29.1" customHeight="1">
      <c r="A329" s="22">
        <v>324</v>
      </c>
      <c r="B329" s="19" t="s">
        <v>416</v>
      </c>
      <c r="C329" s="19" t="s">
        <v>1398</v>
      </c>
      <c r="D329" s="19" t="s">
        <v>1399</v>
      </c>
      <c r="E329" s="5" t="s">
        <v>1400</v>
      </c>
      <c r="F329" s="19" t="s">
        <v>413</v>
      </c>
      <c r="G329" s="23">
        <v>68.58</v>
      </c>
      <c r="H329" s="25">
        <f t="shared" si="35"/>
        <v>41.147999999999996</v>
      </c>
      <c r="I329" s="23">
        <f t="shared" si="37"/>
        <v>10</v>
      </c>
      <c r="J329" s="26">
        <v>10</v>
      </c>
      <c r="K329" s="26" t="s">
        <v>34</v>
      </c>
      <c r="L329" s="23" t="str">
        <f t="shared" si="38"/>
        <v>HP20191013</v>
      </c>
      <c r="M329" s="9">
        <v>87.8</v>
      </c>
      <c r="N329" s="9">
        <f t="shared" si="36"/>
        <v>35.119999999999997</v>
      </c>
      <c r="O329" s="6">
        <f t="shared" si="39"/>
        <v>76.268000000000001</v>
      </c>
      <c r="P329" s="15" t="s">
        <v>632</v>
      </c>
      <c r="Q329" s="34" t="s">
        <v>1942</v>
      </c>
      <c r="R329" s="42"/>
    </row>
    <row r="330" spans="1:18" s="2" customFormat="1" ht="29.1" customHeight="1">
      <c r="A330" s="22">
        <v>325</v>
      </c>
      <c r="B330" s="19" t="s">
        <v>415</v>
      </c>
      <c r="C330" s="19" t="s">
        <v>1071</v>
      </c>
      <c r="D330" s="19" t="s">
        <v>1401</v>
      </c>
      <c r="E330" s="5" t="s">
        <v>1402</v>
      </c>
      <c r="F330" s="19" t="s">
        <v>413</v>
      </c>
      <c r="G330" s="23">
        <v>69.680000000000007</v>
      </c>
      <c r="H330" s="25">
        <f t="shared" si="35"/>
        <v>41.808</v>
      </c>
      <c r="I330" s="23">
        <f t="shared" si="37"/>
        <v>10</v>
      </c>
      <c r="J330" s="26">
        <v>10</v>
      </c>
      <c r="K330" s="26" t="s">
        <v>56</v>
      </c>
      <c r="L330" s="23" t="str">
        <f t="shared" si="38"/>
        <v>HP20191012</v>
      </c>
      <c r="M330" s="9">
        <v>83.4</v>
      </c>
      <c r="N330" s="9">
        <f t="shared" si="36"/>
        <v>33.360000000000007</v>
      </c>
      <c r="O330" s="6">
        <f t="shared" si="39"/>
        <v>75.168000000000006</v>
      </c>
      <c r="P330" s="15" t="s">
        <v>633</v>
      </c>
      <c r="Q330" s="34"/>
      <c r="R330" s="42"/>
    </row>
    <row r="331" spans="1:18" s="2" customFormat="1" ht="29.1" customHeight="1">
      <c r="A331" s="22">
        <v>326</v>
      </c>
      <c r="B331" s="19" t="s">
        <v>418</v>
      </c>
      <c r="C331" s="19" t="s">
        <v>689</v>
      </c>
      <c r="D331" s="19" t="s">
        <v>1403</v>
      </c>
      <c r="E331" s="5" t="s">
        <v>1404</v>
      </c>
      <c r="F331" s="19" t="s">
        <v>413</v>
      </c>
      <c r="G331" s="23">
        <v>65.8</v>
      </c>
      <c r="H331" s="25">
        <f t="shared" si="35"/>
        <v>39.479999999999997</v>
      </c>
      <c r="I331" s="23">
        <f t="shared" si="37"/>
        <v>10</v>
      </c>
      <c r="J331" s="26">
        <v>10</v>
      </c>
      <c r="K331" s="26" t="s">
        <v>65</v>
      </c>
      <c r="L331" s="23" t="str">
        <f t="shared" si="38"/>
        <v>HP20191015</v>
      </c>
      <c r="M331" s="9">
        <v>86.2</v>
      </c>
      <c r="N331" s="9">
        <f t="shared" si="36"/>
        <v>34.480000000000004</v>
      </c>
      <c r="O331" s="6">
        <f t="shared" si="39"/>
        <v>73.960000000000008</v>
      </c>
      <c r="P331" s="15" t="s">
        <v>634</v>
      </c>
      <c r="Q331" s="34"/>
      <c r="R331" s="42"/>
    </row>
    <row r="332" spans="1:18" s="2" customFormat="1" ht="29.1" customHeight="1">
      <c r="A332" s="22">
        <v>327</v>
      </c>
      <c r="B332" s="19" t="s">
        <v>417</v>
      </c>
      <c r="C332" s="19" t="s">
        <v>1405</v>
      </c>
      <c r="D332" s="19" t="s">
        <v>1406</v>
      </c>
      <c r="E332" s="5" t="s">
        <v>1404</v>
      </c>
      <c r="F332" s="19" t="s">
        <v>413</v>
      </c>
      <c r="G332" s="23">
        <v>66.08</v>
      </c>
      <c r="H332" s="25">
        <f t="shared" si="35"/>
        <v>39.647999999999996</v>
      </c>
      <c r="I332" s="23">
        <f t="shared" si="37"/>
        <v>10</v>
      </c>
      <c r="J332" s="26">
        <v>10</v>
      </c>
      <c r="K332" s="26" t="s">
        <v>11</v>
      </c>
      <c r="L332" s="23" t="str">
        <f t="shared" si="38"/>
        <v>HP20191014</v>
      </c>
      <c r="M332" s="9">
        <v>85.4</v>
      </c>
      <c r="N332" s="9">
        <f t="shared" si="36"/>
        <v>34.160000000000004</v>
      </c>
      <c r="O332" s="6">
        <f t="shared" si="39"/>
        <v>73.807999999999993</v>
      </c>
      <c r="P332" s="15" t="s">
        <v>635</v>
      </c>
      <c r="Q332" s="34"/>
      <c r="R332" s="42"/>
    </row>
    <row r="333" spans="1:18" s="2" customFormat="1" ht="29.1" customHeight="1">
      <c r="A333" s="22">
        <v>328</v>
      </c>
      <c r="B333" s="19" t="s">
        <v>419</v>
      </c>
      <c r="C333" s="19" t="s">
        <v>1407</v>
      </c>
      <c r="D333" s="19" t="s">
        <v>1408</v>
      </c>
      <c r="E333" s="5" t="s">
        <v>1920</v>
      </c>
      <c r="F333" s="19" t="s">
        <v>413</v>
      </c>
      <c r="G333" s="23">
        <v>65.739999999999995</v>
      </c>
      <c r="H333" s="25">
        <f t="shared" si="35"/>
        <v>39.443999999999996</v>
      </c>
      <c r="I333" s="23">
        <f t="shared" si="37"/>
        <v>10</v>
      </c>
      <c r="J333" s="26">
        <v>10</v>
      </c>
      <c r="K333" s="26" t="s">
        <v>36</v>
      </c>
      <c r="L333" s="23" t="str">
        <f t="shared" si="38"/>
        <v>HP20191016</v>
      </c>
      <c r="M333" s="9">
        <v>79</v>
      </c>
      <c r="N333" s="9">
        <f t="shared" si="36"/>
        <v>31.6</v>
      </c>
      <c r="O333" s="6">
        <f t="shared" si="39"/>
        <v>71.043999999999997</v>
      </c>
      <c r="P333" s="15" t="s">
        <v>638</v>
      </c>
      <c r="Q333" s="34"/>
      <c r="R333" s="42"/>
    </row>
    <row r="334" spans="1:18" s="2" customFormat="1" ht="29.1" customHeight="1">
      <c r="A334" s="22">
        <v>329</v>
      </c>
      <c r="B334" s="19" t="s">
        <v>421</v>
      </c>
      <c r="C334" s="19" t="s">
        <v>1416</v>
      </c>
      <c r="D334" s="19" t="s">
        <v>1921</v>
      </c>
      <c r="E334" s="5" t="s">
        <v>1920</v>
      </c>
      <c r="F334" s="19" t="s">
        <v>413</v>
      </c>
      <c r="G334" s="23">
        <v>65.650000000000006</v>
      </c>
      <c r="H334" s="25">
        <f t="shared" si="35"/>
        <v>39.39</v>
      </c>
      <c r="I334" s="23">
        <f t="shared" si="37"/>
        <v>10</v>
      </c>
      <c r="J334" s="26">
        <v>10</v>
      </c>
      <c r="K334" s="26" t="s">
        <v>157</v>
      </c>
      <c r="L334" s="23" t="str">
        <f t="shared" si="38"/>
        <v>HP20191018</v>
      </c>
      <c r="M334" s="9">
        <v>77</v>
      </c>
      <c r="N334" s="9">
        <f t="shared" si="36"/>
        <v>30.8</v>
      </c>
      <c r="O334" s="6">
        <f t="shared" si="39"/>
        <v>70.19</v>
      </c>
      <c r="P334" s="15" t="s">
        <v>639</v>
      </c>
      <c r="Q334" s="34"/>
      <c r="R334" s="42"/>
    </row>
    <row r="335" spans="1:18" s="2" customFormat="1" ht="29.1" customHeight="1">
      <c r="A335" s="22">
        <v>330</v>
      </c>
      <c r="B335" s="19" t="s">
        <v>420</v>
      </c>
      <c r="C335" s="19" t="s">
        <v>1409</v>
      </c>
      <c r="D335" s="19" t="s">
        <v>1410</v>
      </c>
      <c r="E335" s="5" t="s">
        <v>1411</v>
      </c>
      <c r="F335" s="19" t="s">
        <v>413</v>
      </c>
      <c r="G335" s="23">
        <v>65.69</v>
      </c>
      <c r="H335" s="25">
        <f t="shared" si="35"/>
        <v>39.413999999999994</v>
      </c>
      <c r="I335" s="23">
        <f t="shared" si="37"/>
        <v>10</v>
      </c>
      <c r="J335" s="26">
        <v>10</v>
      </c>
      <c r="K335" s="26" t="s">
        <v>60</v>
      </c>
      <c r="L335" s="23" t="str">
        <f t="shared" si="38"/>
        <v>HP20191017</v>
      </c>
      <c r="M335" s="9"/>
      <c r="N335" s="9">
        <f t="shared" si="36"/>
        <v>0</v>
      </c>
      <c r="O335" s="6">
        <f t="shared" si="39"/>
        <v>39.413999999999994</v>
      </c>
      <c r="P335" s="15"/>
      <c r="Q335" s="34"/>
      <c r="R335" s="42" t="s">
        <v>1940</v>
      </c>
    </row>
    <row r="336" spans="1:18" s="2" customFormat="1" ht="29.1" customHeight="1">
      <c r="A336" s="22">
        <v>331</v>
      </c>
      <c r="B336" s="19" t="s">
        <v>422</v>
      </c>
      <c r="C336" s="19" t="s">
        <v>1409</v>
      </c>
      <c r="D336" s="19" t="s">
        <v>1412</v>
      </c>
      <c r="E336" s="5" t="s">
        <v>1413</v>
      </c>
      <c r="F336" s="19" t="s">
        <v>423</v>
      </c>
      <c r="G336" s="23">
        <v>72.349999999999994</v>
      </c>
      <c r="H336" s="25">
        <f t="shared" si="35"/>
        <v>43.41</v>
      </c>
      <c r="I336" s="23">
        <f t="shared" si="37"/>
        <v>10</v>
      </c>
      <c r="J336" s="26">
        <v>10</v>
      </c>
      <c r="K336" s="26" t="s">
        <v>4</v>
      </c>
      <c r="L336" s="23" t="str">
        <f t="shared" si="38"/>
        <v>HP20191019</v>
      </c>
      <c r="M336" s="9">
        <v>87.8</v>
      </c>
      <c r="N336" s="9">
        <f t="shared" si="36"/>
        <v>35.119999999999997</v>
      </c>
      <c r="O336" s="6">
        <f t="shared" si="39"/>
        <v>78.53</v>
      </c>
      <c r="P336" s="15" t="s">
        <v>1414</v>
      </c>
      <c r="Q336" s="34" t="s">
        <v>1942</v>
      </c>
      <c r="R336" s="42"/>
    </row>
    <row r="337" spans="1:18" s="2" customFormat="1" ht="29.1" customHeight="1">
      <c r="A337" s="22">
        <v>332</v>
      </c>
      <c r="B337" s="19" t="s">
        <v>424</v>
      </c>
      <c r="C337" s="19" t="s">
        <v>1398</v>
      </c>
      <c r="D337" s="19" t="s">
        <v>1415</v>
      </c>
      <c r="E337" s="5" t="s">
        <v>1922</v>
      </c>
      <c r="F337" s="19" t="s">
        <v>423</v>
      </c>
      <c r="G337" s="23">
        <v>69.88</v>
      </c>
      <c r="H337" s="25">
        <f t="shared" si="35"/>
        <v>41.927999999999997</v>
      </c>
      <c r="I337" s="23">
        <f t="shared" si="37"/>
        <v>10</v>
      </c>
      <c r="J337" s="26">
        <v>10</v>
      </c>
      <c r="K337" s="26" t="s">
        <v>17</v>
      </c>
      <c r="L337" s="23" t="str">
        <f t="shared" si="38"/>
        <v>HP20191020</v>
      </c>
      <c r="M337" s="9">
        <v>67.2</v>
      </c>
      <c r="N337" s="9">
        <f t="shared" si="36"/>
        <v>26.880000000000003</v>
      </c>
      <c r="O337" s="6">
        <f t="shared" si="39"/>
        <v>68.807999999999993</v>
      </c>
      <c r="P337" s="15" t="s">
        <v>631</v>
      </c>
      <c r="Q337" s="34"/>
      <c r="R337" s="42"/>
    </row>
    <row r="338" spans="1:18" s="2" customFormat="1" ht="29.1" customHeight="1">
      <c r="A338" s="22">
        <v>333</v>
      </c>
      <c r="B338" s="19" t="s">
        <v>425</v>
      </c>
      <c r="C338" s="19" t="s">
        <v>1416</v>
      </c>
      <c r="D338" s="19" t="s">
        <v>1417</v>
      </c>
      <c r="E338" s="5" t="s">
        <v>1418</v>
      </c>
      <c r="F338" s="19" t="s">
        <v>423</v>
      </c>
      <c r="G338" s="23">
        <v>63.72</v>
      </c>
      <c r="H338" s="25">
        <f t="shared" si="35"/>
        <v>38.231999999999999</v>
      </c>
      <c r="I338" s="23">
        <f t="shared" si="37"/>
        <v>10</v>
      </c>
      <c r="J338" s="26">
        <v>10</v>
      </c>
      <c r="K338" s="26" t="s">
        <v>32</v>
      </c>
      <c r="L338" s="23" t="str">
        <f t="shared" si="38"/>
        <v>HP20191021</v>
      </c>
      <c r="M338" s="9"/>
      <c r="N338" s="9">
        <f t="shared" si="36"/>
        <v>0</v>
      </c>
      <c r="O338" s="6">
        <f t="shared" si="39"/>
        <v>38.231999999999999</v>
      </c>
      <c r="P338" s="15"/>
      <c r="Q338" s="34"/>
      <c r="R338" s="42" t="s">
        <v>1940</v>
      </c>
    </row>
    <row r="339" spans="1:18" s="2" customFormat="1" ht="29.1" customHeight="1">
      <c r="A339" s="22">
        <v>334</v>
      </c>
      <c r="B339" s="19" t="s">
        <v>428</v>
      </c>
      <c r="C339" s="19" t="s">
        <v>1419</v>
      </c>
      <c r="D339" s="19" t="s">
        <v>1420</v>
      </c>
      <c r="E339" s="5" t="s">
        <v>1421</v>
      </c>
      <c r="F339" s="19" t="s">
        <v>427</v>
      </c>
      <c r="G339" s="23">
        <v>70.430000000000007</v>
      </c>
      <c r="H339" s="25">
        <f t="shared" si="35"/>
        <v>42.258000000000003</v>
      </c>
      <c r="I339" s="23">
        <f t="shared" si="37"/>
        <v>10</v>
      </c>
      <c r="J339" s="26">
        <v>10</v>
      </c>
      <c r="K339" s="26" t="s">
        <v>50</v>
      </c>
      <c r="L339" s="23" t="str">
        <f t="shared" si="38"/>
        <v>HP20191023</v>
      </c>
      <c r="M339" s="9">
        <v>92</v>
      </c>
      <c r="N339" s="9">
        <f t="shared" si="36"/>
        <v>36.800000000000004</v>
      </c>
      <c r="O339" s="6">
        <f t="shared" si="39"/>
        <v>79.058000000000007</v>
      </c>
      <c r="P339" s="15" t="s">
        <v>1422</v>
      </c>
      <c r="Q339" s="34" t="s">
        <v>1942</v>
      </c>
      <c r="R339" s="42"/>
    </row>
    <row r="340" spans="1:18" s="2" customFormat="1" ht="29.1" customHeight="1">
      <c r="A340" s="22">
        <v>335</v>
      </c>
      <c r="B340" s="19" t="s">
        <v>426</v>
      </c>
      <c r="C340" s="19" t="s">
        <v>1423</v>
      </c>
      <c r="D340" s="19" t="s">
        <v>1424</v>
      </c>
      <c r="E340" s="5" t="s">
        <v>1425</v>
      </c>
      <c r="F340" s="19" t="s">
        <v>427</v>
      </c>
      <c r="G340" s="23">
        <v>71.650000000000006</v>
      </c>
      <c r="H340" s="25">
        <f t="shared" si="35"/>
        <v>42.99</v>
      </c>
      <c r="I340" s="23">
        <f t="shared" si="37"/>
        <v>10</v>
      </c>
      <c r="J340" s="26">
        <v>10</v>
      </c>
      <c r="K340" s="26" t="s">
        <v>88</v>
      </c>
      <c r="L340" s="23" t="str">
        <f t="shared" si="38"/>
        <v>HP20191022</v>
      </c>
      <c r="M340" s="9">
        <v>87</v>
      </c>
      <c r="N340" s="9">
        <f t="shared" si="36"/>
        <v>34.800000000000004</v>
      </c>
      <c r="O340" s="6">
        <f t="shared" si="39"/>
        <v>77.790000000000006</v>
      </c>
      <c r="P340" s="15" t="s">
        <v>631</v>
      </c>
      <c r="Q340" s="34"/>
      <c r="R340" s="42"/>
    </row>
    <row r="341" spans="1:18" s="2" customFormat="1" ht="29.1" customHeight="1">
      <c r="A341" s="22">
        <v>336</v>
      </c>
      <c r="B341" s="30" t="s">
        <v>1426</v>
      </c>
      <c r="C341" s="19" t="s">
        <v>1423</v>
      </c>
      <c r="D341" s="19" t="s">
        <v>1427</v>
      </c>
      <c r="E341" s="5" t="s">
        <v>1425</v>
      </c>
      <c r="F341" s="30" t="s">
        <v>427</v>
      </c>
      <c r="G341" s="31">
        <v>69.23</v>
      </c>
      <c r="H341" s="25">
        <f t="shared" si="35"/>
        <v>41.538000000000004</v>
      </c>
      <c r="I341" s="23">
        <f t="shared" si="37"/>
        <v>10</v>
      </c>
      <c r="J341" s="26">
        <v>10</v>
      </c>
      <c r="K341" s="26" t="s">
        <v>100</v>
      </c>
      <c r="L341" s="23" t="str">
        <f t="shared" si="38"/>
        <v>HP20191024</v>
      </c>
      <c r="M341" s="9">
        <v>83.2</v>
      </c>
      <c r="N341" s="9">
        <f t="shared" si="36"/>
        <v>33.28</v>
      </c>
      <c r="O341" s="6">
        <f t="shared" si="39"/>
        <v>74.818000000000012</v>
      </c>
      <c r="P341" s="15" t="s">
        <v>632</v>
      </c>
      <c r="Q341" s="34"/>
      <c r="R341" s="42"/>
    </row>
    <row r="342" spans="1:18" s="2" customFormat="1" ht="29.1" customHeight="1">
      <c r="A342" s="22">
        <v>337</v>
      </c>
      <c r="B342" s="19" t="s">
        <v>431</v>
      </c>
      <c r="C342" s="19" t="s">
        <v>1219</v>
      </c>
      <c r="D342" s="19" t="s">
        <v>1428</v>
      </c>
      <c r="E342" s="5" t="s">
        <v>1429</v>
      </c>
      <c r="F342" s="19" t="s">
        <v>429</v>
      </c>
      <c r="G342" s="23">
        <v>70.06</v>
      </c>
      <c r="H342" s="25">
        <f t="shared" si="35"/>
        <v>42.036000000000001</v>
      </c>
      <c r="I342" s="23">
        <f t="shared" si="37"/>
        <v>10</v>
      </c>
      <c r="J342" s="26">
        <v>10</v>
      </c>
      <c r="K342" s="26" t="s">
        <v>105</v>
      </c>
      <c r="L342" s="23" t="str">
        <f t="shared" si="38"/>
        <v>HP20191027</v>
      </c>
      <c r="M342" s="9">
        <v>92.6</v>
      </c>
      <c r="N342" s="9">
        <f t="shared" si="36"/>
        <v>37.04</v>
      </c>
      <c r="O342" s="6">
        <f t="shared" si="39"/>
        <v>79.075999999999993</v>
      </c>
      <c r="P342" s="15" t="s">
        <v>742</v>
      </c>
      <c r="Q342" s="34" t="s">
        <v>1942</v>
      </c>
      <c r="R342" s="42"/>
    </row>
    <row r="343" spans="1:18" s="2" customFormat="1" ht="29.1" customHeight="1">
      <c r="A343" s="22">
        <v>338</v>
      </c>
      <c r="B343" s="19" t="s">
        <v>430</v>
      </c>
      <c r="C343" s="19" t="s">
        <v>747</v>
      </c>
      <c r="D343" s="19" t="s">
        <v>1430</v>
      </c>
      <c r="E343" s="5" t="s">
        <v>1431</v>
      </c>
      <c r="F343" s="19" t="s">
        <v>429</v>
      </c>
      <c r="G343" s="23">
        <v>70.290000000000006</v>
      </c>
      <c r="H343" s="25">
        <f t="shared" si="35"/>
        <v>42.173999999999999</v>
      </c>
      <c r="I343" s="23">
        <f t="shared" si="37"/>
        <v>10</v>
      </c>
      <c r="J343" s="26">
        <v>10</v>
      </c>
      <c r="K343" s="26" t="s">
        <v>20</v>
      </c>
      <c r="L343" s="23" t="str">
        <f t="shared" si="38"/>
        <v>HP20191026</v>
      </c>
      <c r="M343" s="9">
        <v>91.4</v>
      </c>
      <c r="N343" s="9">
        <f t="shared" si="36"/>
        <v>36.56</v>
      </c>
      <c r="O343" s="6">
        <f t="shared" si="39"/>
        <v>78.734000000000009</v>
      </c>
      <c r="P343" s="15" t="s">
        <v>631</v>
      </c>
      <c r="Q343" s="34"/>
      <c r="R343" s="42"/>
    </row>
    <row r="344" spans="1:18" s="2" customFormat="1" ht="29.1" customHeight="1">
      <c r="A344" s="22">
        <v>339</v>
      </c>
      <c r="B344" s="19" t="s">
        <v>346</v>
      </c>
      <c r="C344" s="19" t="s">
        <v>747</v>
      </c>
      <c r="D344" s="19" t="s">
        <v>1432</v>
      </c>
      <c r="E344" s="5" t="s">
        <v>1431</v>
      </c>
      <c r="F344" s="19" t="s">
        <v>429</v>
      </c>
      <c r="G344" s="23">
        <v>71.11</v>
      </c>
      <c r="H344" s="25">
        <f t="shared" si="35"/>
        <v>42.665999999999997</v>
      </c>
      <c r="I344" s="23">
        <f t="shared" si="37"/>
        <v>10</v>
      </c>
      <c r="J344" s="26">
        <v>10</v>
      </c>
      <c r="K344" s="26" t="s">
        <v>85</v>
      </c>
      <c r="L344" s="23" t="str">
        <f t="shared" si="38"/>
        <v>HP20191025</v>
      </c>
      <c r="M344" s="9">
        <v>62.4</v>
      </c>
      <c r="N344" s="9">
        <f t="shared" si="36"/>
        <v>24.96</v>
      </c>
      <c r="O344" s="6">
        <f t="shared" si="39"/>
        <v>67.626000000000005</v>
      </c>
      <c r="P344" s="15" t="s">
        <v>632</v>
      </c>
      <c r="Q344" s="34"/>
      <c r="R344" s="42"/>
    </row>
    <row r="345" spans="1:18" s="2" customFormat="1" ht="29.1" customHeight="1">
      <c r="A345" s="22">
        <v>340</v>
      </c>
      <c r="B345" s="19" t="s">
        <v>435</v>
      </c>
      <c r="C345" s="19" t="s">
        <v>747</v>
      </c>
      <c r="D345" s="19" t="s">
        <v>1433</v>
      </c>
      <c r="E345" s="5" t="s">
        <v>1923</v>
      </c>
      <c r="F345" s="19" t="s">
        <v>433</v>
      </c>
      <c r="G345" s="23">
        <v>69.569999999999993</v>
      </c>
      <c r="H345" s="25">
        <f t="shared" si="35"/>
        <v>41.741999999999997</v>
      </c>
      <c r="I345" s="23">
        <f t="shared" si="37"/>
        <v>10</v>
      </c>
      <c r="J345" s="26">
        <v>10</v>
      </c>
      <c r="K345" s="26" t="s">
        <v>115</v>
      </c>
      <c r="L345" s="23" t="str">
        <f t="shared" si="38"/>
        <v>HP20191030</v>
      </c>
      <c r="M345" s="9">
        <v>89.2</v>
      </c>
      <c r="N345" s="9">
        <f t="shared" si="36"/>
        <v>35.68</v>
      </c>
      <c r="O345" s="6">
        <f t="shared" si="39"/>
        <v>77.421999999999997</v>
      </c>
      <c r="P345" s="15" t="s">
        <v>1798</v>
      </c>
      <c r="Q345" s="34" t="s">
        <v>1942</v>
      </c>
      <c r="R345" s="42"/>
    </row>
    <row r="346" spans="1:18" s="2" customFormat="1" ht="29.1" customHeight="1">
      <c r="A346" s="22">
        <v>341</v>
      </c>
      <c r="B346" s="19" t="s">
        <v>432</v>
      </c>
      <c r="C346" s="19" t="s">
        <v>847</v>
      </c>
      <c r="D346" s="19" t="s">
        <v>1434</v>
      </c>
      <c r="E346" s="5" t="s">
        <v>1435</v>
      </c>
      <c r="F346" s="19" t="s">
        <v>433</v>
      </c>
      <c r="G346" s="23">
        <v>71.34</v>
      </c>
      <c r="H346" s="25">
        <f t="shared" si="35"/>
        <v>42.804000000000002</v>
      </c>
      <c r="I346" s="23">
        <f t="shared" si="37"/>
        <v>10</v>
      </c>
      <c r="J346" s="26">
        <v>10</v>
      </c>
      <c r="K346" s="26" t="s">
        <v>82</v>
      </c>
      <c r="L346" s="23" t="str">
        <f t="shared" si="38"/>
        <v>HP20191028</v>
      </c>
      <c r="M346" s="9">
        <v>83</v>
      </c>
      <c r="N346" s="9">
        <f t="shared" si="36"/>
        <v>33.200000000000003</v>
      </c>
      <c r="O346" s="6">
        <f t="shared" si="39"/>
        <v>76.004000000000005</v>
      </c>
      <c r="P346" s="15" t="s">
        <v>631</v>
      </c>
      <c r="Q346" s="34"/>
      <c r="R346" s="42"/>
    </row>
    <row r="347" spans="1:18" s="2" customFormat="1" ht="29.1" customHeight="1">
      <c r="A347" s="22">
        <v>342</v>
      </c>
      <c r="B347" s="19" t="s">
        <v>434</v>
      </c>
      <c r="C347" s="19" t="s">
        <v>1326</v>
      </c>
      <c r="D347" s="19" t="s">
        <v>1436</v>
      </c>
      <c r="E347" s="5" t="s">
        <v>1924</v>
      </c>
      <c r="F347" s="19" t="s">
        <v>433</v>
      </c>
      <c r="G347" s="23">
        <v>70.08</v>
      </c>
      <c r="H347" s="25">
        <f t="shared" si="35"/>
        <v>42.047999999999995</v>
      </c>
      <c r="I347" s="23">
        <f t="shared" si="37"/>
        <v>10</v>
      </c>
      <c r="J347" s="26">
        <v>10</v>
      </c>
      <c r="K347" s="26" t="s">
        <v>110</v>
      </c>
      <c r="L347" s="23" t="str">
        <f t="shared" si="38"/>
        <v>HP20191029</v>
      </c>
      <c r="M347" s="9">
        <v>69</v>
      </c>
      <c r="N347" s="9">
        <f t="shared" si="36"/>
        <v>27.6</v>
      </c>
      <c r="O347" s="6">
        <f t="shared" si="39"/>
        <v>69.647999999999996</v>
      </c>
      <c r="P347" s="15" t="s">
        <v>632</v>
      </c>
      <c r="Q347" s="34"/>
      <c r="R347" s="42"/>
    </row>
    <row r="348" spans="1:18" s="2" customFormat="1" ht="29.1" customHeight="1">
      <c r="A348" s="22">
        <v>343</v>
      </c>
      <c r="B348" s="19" t="s">
        <v>436</v>
      </c>
      <c r="C348" s="19" t="s">
        <v>1321</v>
      </c>
      <c r="D348" s="19" t="s">
        <v>1437</v>
      </c>
      <c r="E348" s="5" t="s">
        <v>1438</v>
      </c>
      <c r="F348" s="19" t="s">
        <v>437</v>
      </c>
      <c r="G348" s="23">
        <v>74.38</v>
      </c>
      <c r="H348" s="25">
        <f t="shared" si="35"/>
        <v>44.627999999999993</v>
      </c>
      <c r="I348" s="23">
        <f t="shared" si="37"/>
        <v>11</v>
      </c>
      <c r="J348" s="26">
        <v>11</v>
      </c>
      <c r="K348" s="26" t="s">
        <v>1439</v>
      </c>
      <c r="L348" s="23" t="str">
        <f t="shared" si="38"/>
        <v>HP20191101</v>
      </c>
      <c r="M348" s="9">
        <v>83.2</v>
      </c>
      <c r="N348" s="9">
        <f t="shared" si="36"/>
        <v>33.28</v>
      </c>
      <c r="O348" s="6">
        <f t="shared" si="39"/>
        <v>77.907999999999987</v>
      </c>
      <c r="P348" s="15" t="s">
        <v>1440</v>
      </c>
      <c r="Q348" s="34" t="s">
        <v>1942</v>
      </c>
      <c r="R348" s="42"/>
    </row>
    <row r="349" spans="1:18" s="2" customFormat="1" ht="29.1" customHeight="1">
      <c r="A349" s="22">
        <v>344</v>
      </c>
      <c r="B349" s="19" t="s">
        <v>438</v>
      </c>
      <c r="C349" s="19" t="s">
        <v>1398</v>
      </c>
      <c r="D349" s="19" t="s">
        <v>1441</v>
      </c>
      <c r="E349" s="5" t="s">
        <v>1442</v>
      </c>
      <c r="F349" s="19" t="s">
        <v>437</v>
      </c>
      <c r="G349" s="23">
        <v>69.31</v>
      </c>
      <c r="H349" s="25">
        <f t="shared" si="35"/>
        <v>41.585999999999999</v>
      </c>
      <c r="I349" s="23">
        <f t="shared" si="37"/>
        <v>11</v>
      </c>
      <c r="J349" s="26">
        <v>11</v>
      </c>
      <c r="K349" s="26" t="s">
        <v>16</v>
      </c>
      <c r="L349" s="23" t="str">
        <f t="shared" si="38"/>
        <v>HP20191102</v>
      </c>
      <c r="M349" s="9">
        <v>82.4</v>
      </c>
      <c r="N349" s="9">
        <f t="shared" si="36"/>
        <v>32.96</v>
      </c>
      <c r="O349" s="6">
        <f t="shared" si="39"/>
        <v>74.545999999999992</v>
      </c>
      <c r="P349" s="15" t="s">
        <v>631</v>
      </c>
      <c r="Q349" s="34"/>
      <c r="R349" s="42"/>
    </row>
    <row r="350" spans="1:18" s="2" customFormat="1" ht="29.1" customHeight="1">
      <c r="A350" s="22">
        <v>345</v>
      </c>
      <c r="B350" s="19" t="s">
        <v>439</v>
      </c>
      <c r="C350" s="19" t="s">
        <v>1443</v>
      </c>
      <c r="D350" s="19" t="s">
        <v>1444</v>
      </c>
      <c r="E350" s="5" t="s">
        <v>1442</v>
      </c>
      <c r="F350" s="19" t="s">
        <v>437</v>
      </c>
      <c r="G350" s="23">
        <v>68.66</v>
      </c>
      <c r="H350" s="25">
        <f t="shared" si="35"/>
        <v>41.195999999999998</v>
      </c>
      <c r="I350" s="23">
        <f t="shared" si="37"/>
        <v>11</v>
      </c>
      <c r="J350" s="26">
        <v>11</v>
      </c>
      <c r="K350" s="26" t="s">
        <v>23</v>
      </c>
      <c r="L350" s="23" t="str">
        <f t="shared" si="38"/>
        <v>HP20191103</v>
      </c>
      <c r="M350" s="9">
        <v>74.8</v>
      </c>
      <c r="N350" s="9">
        <f t="shared" si="36"/>
        <v>29.92</v>
      </c>
      <c r="O350" s="6">
        <f t="shared" si="39"/>
        <v>71.116</v>
      </c>
      <c r="P350" s="15" t="s">
        <v>632</v>
      </c>
      <c r="Q350" s="34"/>
      <c r="R350" s="42"/>
    </row>
    <row r="351" spans="1:18" s="2" customFormat="1" ht="29.1" customHeight="1">
      <c r="A351" s="22">
        <v>346</v>
      </c>
      <c r="B351" s="19" t="s">
        <v>442</v>
      </c>
      <c r="C351" s="19" t="s">
        <v>1164</v>
      </c>
      <c r="D351" s="19" t="s">
        <v>1445</v>
      </c>
      <c r="E351" s="5" t="s">
        <v>1446</v>
      </c>
      <c r="F351" s="19" t="s">
        <v>441</v>
      </c>
      <c r="G351" s="23">
        <v>74.39</v>
      </c>
      <c r="H351" s="25">
        <f t="shared" si="35"/>
        <v>44.634</v>
      </c>
      <c r="I351" s="23">
        <f t="shared" si="37"/>
        <v>11</v>
      </c>
      <c r="J351" s="26">
        <v>11</v>
      </c>
      <c r="K351" s="26" t="s">
        <v>28</v>
      </c>
      <c r="L351" s="23" t="str">
        <f t="shared" si="38"/>
        <v>HP20191105</v>
      </c>
      <c r="M351" s="9">
        <v>88.8</v>
      </c>
      <c r="N351" s="9">
        <f t="shared" si="36"/>
        <v>35.520000000000003</v>
      </c>
      <c r="O351" s="6">
        <f t="shared" si="39"/>
        <v>80.153999999999996</v>
      </c>
      <c r="P351" s="15" t="s">
        <v>1168</v>
      </c>
      <c r="Q351" s="34" t="s">
        <v>1942</v>
      </c>
      <c r="R351" s="42"/>
    </row>
    <row r="352" spans="1:18" s="2" customFormat="1" ht="29.1" customHeight="1">
      <c r="A352" s="22">
        <v>347</v>
      </c>
      <c r="B352" s="19" t="s">
        <v>440</v>
      </c>
      <c r="C352" s="19" t="s">
        <v>1164</v>
      </c>
      <c r="D352" s="19" t="s">
        <v>1447</v>
      </c>
      <c r="E352" s="5" t="s">
        <v>1446</v>
      </c>
      <c r="F352" s="19" t="s">
        <v>441</v>
      </c>
      <c r="G352" s="23">
        <v>76.430000000000007</v>
      </c>
      <c r="H352" s="25">
        <f t="shared" si="35"/>
        <v>45.858000000000004</v>
      </c>
      <c r="I352" s="23">
        <f t="shared" si="37"/>
        <v>11</v>
      </c>
      <c r="J352" s="26">
        <v>11</v>
      </c>
      <c r="K352" s="26" t="s">
        <v>31</v>
      </c>
      <c r="L352" s="23" t="str">
        <f t="shared" si="38"/>
        <v>HP20191104</v>
      </c>
      <c r="M352" s="9">
        <v>79.400000000000006</v>
      </c>
      <c r="N352" s="9">
        <f t="shared" si="36"/>
        <v>31.760000000000005</v>
      </c>
      <c r="O352" s="6">
        <f t="shared" si="39"/>
        <v>77.618000000000009</v>
      </c>
      <c r="P352" s="15" t="s">
        <v>631</v>
      </c>
      <c r="Q352" s="34"/>
      <c r="R352" s="42"/>
    </row>
    <row r="353" spans="1:19" s="2" customFormat="1" ht="29.1" customHeight="1">
      <c r="A353" s="22">
        <v>348</v>
      </c>
      <c r="B353" s="19" t="s">
        <v>443</v>
      </c>
      <c r="C353" s="19" t="s">
        <v>1164</v>
      </c>
      <c r="D353" s="19" t="s">
        <v>1448</v>
      </c>
      <c r="E353" s="5" t="s">
        <v>1446</v>
      </c>
      <c r="F353" s="19" t="s">
        <v>441</v>
      </c>
      <c r="G353" s="23">
        <v>72.92</v>
      </c>
      <c r="H353" s="25">
        <f t="shared" si="35"/>
        <v>43.752000000000002</v>
      </c>
      <c r="I353" s="23">
        <f t="shared" si="37"/>
        <v>11</v>
      </c>
      <c r="J353" s="26">
        <v>11</v>
      </c>
      <c r="K353" s="26" t="s">
        <v>14</v>
      </c>
      <c r="L353" s="23" t="str">
        <f t="shared" si="38"/>
        <v>HP20191106</v>
      </c>
      <c r="M353" s="9">
        <v>83</v>
      </c>
      <c r="N353" s="9">
        <f t="shared" si="36"/>
        <v>33.200000000000003</v>
      </c>
      <c r="O353" s="6">
        <f t="shared" si="39"/>
        <v>76.951999999999998</v>
      </c>
      <c r="P353" s="15" t="s">
        <v>632</v>
      </c>
      <c r="Q353" s="34"/>
      <c r="R353" s="42"/>
    </row>
    <row r="354" spans="1:19" s="2" customFormat="1" ht="29.1" customHeight="1">
      <c r="A354" s="22">
        <v>349</v>
      </c>
      <c r="B354" s="19" t="s">
        <v>446</v>
      </c>
      <c r="C354" s="19" t="s">
        <v>1164</v>
      </c>
      <c r="D354" s="19" t="s">
        <v>1449</v>
      </c>
      <c r="E354" s="5" t="s">
        <v>1450</v>
      </c>
      <c r="F354" s="19" t="s">
        <v>445</v>
      </c>
      <c r="G354" s="23">
        <v>69.239999999999995</v>
      </c>
      <c r="H354" s="25">
        <f t="shared" si="35"/>
        <v>41.543999999999997</v>
      </c>
      <c r="I354" s="23">
        <f t="shared" si="37"/>
        <v>11</v>
      </c>
      <c r="J354" s="26">
        <v>11</v>
      </c>
      <c r="K354" s="26" t="s">
        <v>41</v>
      </c>
      <c r="L354" s="23" t="str">
        <f t="shared" si="38"/>
        <v>HP20191108</v>
      </c>
      <c r="M354" s="9">
        <v>87.2</v>
      </c>
      <c r="N354" s="9">
        <f t="shared" si="36"/>
        <v>34.880000000000003</v>
      </c>
      <c r="O354" s="6">
        <f t="shared" si="39"/>
        <v>76.424000000000007</v>
      </c>
      <c r="P354" s="15" t="s">
        <v>1168</v>
      </c>
      <c r="Q354" s="34" t="s">
        <v>1942</v>
      </c>
      <c r="R354" s="42"/>
      <c r="S354" s="7"/>
    </row>
    <row r="355" spans="1:19" s="2" customFormat="1" ht="29.1" customHeight="1">
      <c r="A355" s="22">
        <v>350</v>
      </c>
      <c r="B355" s="19" t="s">
        <v>444</v>
      </c>
      <c r="C355" s="19" t="s">
        <v>1164</v>
      </c>
      <c r="D355" s="19" t="s">
        <v>1451</v>
      </c>
      <c r="E355" s="5" t="s">
        <v>1450</v>
      </c>
      <c r="F355" s="19" t="s">
        <v>445</v>
      </c>
      <c r="G355" s="23">
        <v>69.47</v>
      </c>
      <c r="H355" s="25">
        <f t="shared" si="35"/>
        <v>41.681999999999995</v>
      </c>
      <c r="I355" s="23">
        <f t="shared" si="37"/>
        <v>11</v>
      </c>
      <c r="J355" s="26">
        <v>11</v>
      </c>
      <c r="K355" s="26" t="s">
        <v>7</v>
      </c>
      <c r="L355" s="23" t="str">
        <f t="shared" si="38"/>
        <v>HP20191107</v>
      </c>
      <c r="M355" s="9">
        <v>85.2</v>
      </c>
      <c r="N355" s="9">
        <f t="shared" si="36"/>
        <v>34.080000000000005</v>
      </c>
      <c r="O355" s="6">
        <f t="shared" si="39"/>
        <v>75.762</v>
      </c>
      <c r="P355" s="15" t="s">
        <v>631</v>
      </c>
      <c r="Q355" s="34"/>
      <c r="R355" s="42"/>
    </row>
    <row r="356" spans="1:19" s="2" customFormat="1" ht="29.1" customHeight="1">
      <c r="A356" s="22">
        <v>351</v>
      </c>
      <c r="B356" s="19" t="s">
        <v>447</v>
      </c>
      <c r="C356" s="19" t="s">
        <v>1164</v>
      </c>
      <c r="D356" s="19" t="s">
        <v>1452</v>
      </c>
      <c r="E356" s="5" t="s">
        <v>1450</v>
      </c>
      <c r="F356" s="19" t="s">
        <v>445</v>
      </c>
      <c r="G356" s="23">
        <v>67.959999999999994</v>
      </c>
      <c r="H356" s="25">
        <f t="shared" ref="H356:H368" si="40">G356*0.6</f>
        <v>40.775999999999996</v>
      </c>
      <c r="I356" s="23">
        <f t="shared" si="37"/>
        <v>11</v>
      </c>
      <c r="J356" s="26">
        <v>11</v>
      </c>
      <c r="K356" s="26" t="s">
        <v>53</v>
      </c>
      <c r="L356" s="23" t="str">
        <f t="shared" si="38"/>
        <v>HP20191109</v>
      </c>
      <c r="M356" s="9">
        <v>73.400000000000006</v>
      </c>
      <c r="N356" s="9">
        <f t="shared" ref="N356:N368" si="41">M356*0.4</f>
        <v>29.360000000000003</v>
      </c>
      <c r="O356" s="6">
        <f t="shared" si="39"/>
        <v>70.135999999999996</v>
      </c>
      <c r="P356" s="15" t="s">
        <v>632</v>
      </c>
      <c r="Q356" s="34"/>
      <c r="R356" s="42"/>
    </row>
    <row r="357" spans="1:19" s="2" customFormat="1" ht="29.1" customHeight="1">
      <c r="A357" s="22">
        <v>352</v>
      </c>
      <c r="B357" s="19" t="s">
        <v>448</v>
      </c>
      <c r="C357" s="19" t="s">
        <v>923</v>
      </c>
      <c r="D357" s="19" t="s">
        <v>1453</v>
      </c>
      <c r="E357" s="5" t="s">
        <v>1454</v>
      </c>
      <c r="F357" s="19" t="s">
        <v>449</v>
      </c>
      <c r="G357" s="23">
        <v>71.239999999999995</v>
      </c>
      <c r="H357" s="25">
        <f t="shared" si="40"/>
        <v>42.743999999999993</v>
      </c>
      <c r="I357" s="23">
        <f t="shared" si="37"/>
        <v>11</v>
      </c>
      <c r="J357" s="26">
        <v>11</v>
      </c>
      <c r="K357" s="26" t="s">
        <v>26</v>
      </c>
      <c r="L357" s="23" t="str">
        <f t="shared" si="38"/>
        <v>HP20191110</v>
      </c>
      <c r="M357" s="9">
        <v>90.8</v>
      </c>
      <c r="N357" s="9">
        <f t="shared" si="41"/>
        <v>36.32</v>
      </c>
      <c r="O357" s="6">
        <f t="shared" si="39"/>
        <v>79.063999999999993</v>
      </c>
      <c r="P357" s="15" t="s">
        <v>927</v>
      </c>
      <c r="Q357" s="34" t="s">
        <v>1942</v>
      </c>
      <c r="R357" s="42"/>
    </row>
    <row r="358" spans="1:19" s="2" customFormat="1" ht="29.1" customHeight="1">
      <c r="A358" s="22">
        <v>353</v>
      </c>
      <c r="B358" s="19" t="s">
        <v>450</v>
      </c>
      <c r="C358" s="19" t="s">
        <v>1455</v>
      </c>
      <c r="D358" s="19" t="s">
        <v>1456</v>
      </c>
      <c r="E358" s="5" t="s">
        <v>622</v>
      </c>
      <c r="F358" s="19" t="s">
        <v>449</v>
      </c>
      <c r="G358" s="23">
        <v>70.459999999999994</v>
      </c>
      <c r="H358" s="25">
        <f t="shared" si="40"/>
        <v>42.275999999999996</v>
      </c>
      <c r="I358" s="23">
        <f t="shared" si="37"/>
        <v>11</v>
      </c>
      <c r="J358" s="26">
        <v>11</v>
      </c>
      <c r="K358" s="26" t="s">
        <v>9</v>
      </c>
      <c r="L358" s="23" t="str">
        <f t="shared" si="38"/>
        <v>HP20191111</v>
      </c>
      <c r="M358" s="9">
        <v>81.400000000000006</v>
      </c>
      <c r="N358" s="9">
        <f t="shared" si="41"/>
        <v>32.56</v>
      </c>
      <c r="O358" s="6">
        <f t="shared" si="39"/>
        <v>74.835999999999999</v>
      </c>
      <c r="P358" s="15" t="s">
        <v>631</v>
      </c>
      <c r="Q358" s="34" t="s">
        <v>1942</v>
      </c>
      <c r="R358" s="42"/>
    </row>
    <row r="359" spans="1:19" s="2" customFormat="1" ht="29.1" customHeight="1">
      <c r="A359" s="22">
        <v>354</v>
      </c>
      <c r="B359" s="19" t="s">
        <v>454</v>
      </c>
      <c r="C359" s="19" t="s">
        <v>1409</v>
      </c>
      <c r="D359" s="19" t="s">
        <v>1457</v>
      </c>
      <c r="E359" s="5" t="s">
        <v>1458</v>
      </c>
      <c r="F359" s="19" t="s">
        <v>449</v>
      </c>
      <c r="G359" s="23">
        <v>66.86</v>
      </c>
      <c r="H359" s="25">
        <f t="shared" si="40"/>
        <v>40.116</v>
      </c>
      <c r="I359" s="23">
        <f t="shared" si="37"/>
        <v>11</v>
      </c>
      <c r="J359" s="26">
        <v>11</v>
      </c>
      <c r="K359" s="26" t="s">
        <v>65</v>
      </c>
      <c r="L359" s="23" t="str">
        <f t="shared" si="38"/>
        <v>HP20191115</v>
      </c>
      <c r="M359" s="9">
        <v>86.6</v>
      </c>
      <c r="N359" s="9">
        <f t="shared" si="41"/>
        <v>34.64</v>
      </c>
      <c r="O359" s="6">
        <f t="shared" si="39"/>
        <v>74.756</v>
      </c>
      <c r="P359" s="15" t="s">
        <v>632</v>
      </c>
      <c r="Q359" s="34"/>
      <c r="R359" s="42"/>
    </row>
    <row r="360" spans="1:19" s="2" customFormat="1" ht="29.1" customHeight="1">
      <c r="A360" s="22">
        <v>355</v>
      </c>
      <c r="B360" s="19" t="s">
        <v>453</v>
      </c>
      <c r="C360" s="19" t="s">
        <v>972</v>
      </c>
      <c r="D360" s="19" t="s">
        <v>1459</v>
      </c>
      <c r="E360" s="5" t="s">
        <v>1460</v>
      </c>
      <c r="F360" s="19" t="s">
        <v>449</v>
      </c>
      <c r="G360" s="23">
        <v>66.98</v>
      </c>
      <c r="H360" s="25">
        <f t="shared" si="40"/>
        <v>40.188000000000002</v>
      </c>
      <c r="I360" s="23">
        <f t="shared" si="37"/>
        <v>11</v>
      </c>
      <c r="J360" s="26">
        <v>11</v>
      </c>
      <c r="K360" s="26" t="s">
        <v>11</v>
      </c>
      <c r="L360" s="23" t="str">
        <f t="shared" si="38"/>
        <v>HP20191114</v>
      </c>
      <c r="M360" s="9">
        <v>84</v>
      </c>
      <c r="N360" s="9">
        <f t="shared" si="41"/>
        <v>33.6</v>
      </c>
      <c r="O360" s="6">
        <f t="shared" si="39"/>
        <v>73.788000000000011</v>
      </c>
      <c r="P360" s="15" t="s">
        <v>633</v>
      </c>
      <c r="Q360" s="34"/>
      <c r="R360" s="42"/>
    </row>
    <row r="361" spans="1:19" s="2" customFormat="1" ht="29.1" customHeight="1">
      <c r="A361" s="22">
        <v>356</v>
      </c>
      <c r="B361" s="19" t="s">
        <v>451</v>
      </c>
      <c r="C361" s="19" t="s">
        <v>1398</v>
      </c>
      <c r="D361" s="19" t="s">
        <v>1461</v>
      </c>
      <c r="E361" s="5" t="s">
        <v>1462</v>
      </c>
      <c r="F361" s="19" t="s">
        <v>449</v>
      </c>
      <c r="G361" s="23">
        <v>67.569999999999993</v>
      </c>
      <c r="H361" s="25">
        <f t="shared" si="40"/>
        <v>40.541999999999994</v>
      </c>
      <c r="I361" s="23">
        <f t="shared" si="37"/>
        <v>11</v>
      </c>
      <c r="J361" s="26">
        <v>11</v>
      </c>
      <c r="K361" s="26" t="s">
        <v>56</v>
      </c>
      <c r="L361" s="23" t="str">
        <f t="shared" si="38"/>
        <v>HP20191112</v>
      </c>
      <c r="M361" s="9">
        <v>79.2</v>
      </c>
      <c r="N361" s="9">
        <f t="shared" si="41"/>
        <v>31.680000000000003</v>
      </c>
      <c r="O361" s="6">
        <f t="shared" si="39"/>
        <v>72.221999999999994</v>
      </c>
      <c r="P361" s="15" t="s">
        <v>634</v>
      </c>
      <c r="Q361" s="34"/>
      <c r="R361" s="42"/>
    </row>
    <row r="362" spans="1:19" s="2" customFormat="1" ht="29.1" customHeight="1">
      <c r="A362" s="22">
        <v>357</v>
      </c>
      <c r="B362" s="19" t="s">
        <v>452</v>
      </c>
      <c r="C362" s="19" t="s">
        <v>815</v>
      </c>
      <c r="D362" s="19" t="s">
        <v>1463</v>
      </c>
      <c r="E362" s="5" t="s">
        <v>1464</v>
      </c>
      <c r="F362" s="19" t="s">
        <v>449</v>
      </c>
      <c r="G362" s="23">
        <v>67.34</v>
      </c>
      <c r="H362" s="25">
        <f t="shared" si="40"/>
        <v>40.404000000000003</v>
      </c>
      <c r="I362" s="23">
        <f t="shared" si="37"/>
        <v>11</v>
      </c>
      <c r="J362" s="26">
        <v>11</v>
      </c>
      <c r="K362" s="26" t="s">
        <v>34</v>
      </c>
      <c r="L362" s="23" t="str">
        <f t="shared" si="38"/>
        <v>HP20191113</v>
      </c>
      <c r="M362" s="9">
        <v>70.2</v>
      </c>
      <c r="N362" s="9">
        <f t="shared" si="41"/>
        <v>28.080000000000002</v>
      </c>
      <c r="O362" s="6">
        <f t="shared" si="39"/>
        <v>68.484000000000009</v>
      </c>
      <c r="P362" s="15" t="s">
        <v>635</v>
      </c>
      <c r="Q362" s="34"/>
      <c r="R362" s="42"/>
    </row>
    <row r="363" spans="1:19" s="2" customFormat="1" ht="29.1" customHeight="1">
      <c r="A363" s="22">
        <v>358</v>
      </c>
      <c r="B363" s="19" t="s">
        <v>455</v>
      </c>
      <c r="C363" s="19" t="s">
        <v>819</v>
      </c>
      <c r="D363" s="19" t="s">
        <v>1465</v>
      </c>
      <c r="E363" s="5" t="s">
        <v>1466</v>
      </c>
      <c r="F363" s="19" t="s">
        <v>456</v>
      </c>
      <c r="G363" s="23">
        <v>70.81</v>
      </c>
      <c r="H363" s="25">
        <f t="shared" si="40"/>
        <v>42.485999999999997</v>
      </c>
      <c r="I363" s="23">
        <f t="shared" si="37"/>
        <v>11</v>
      </c>
      <c r="J363" s="26">
        <v>11</v>
      </c>
      <c r="K363" s="26" t="s">
        <v>36</v>
      </c>
      <c r="L363" s="23" t="str">
        <f t="shared" si="38"/>
        <v>HP20191116</v>
      </c>
      <c r="M363" s="9">
        <v>80</v>
      </c>
      <c r="N363" s="9">
        <f t="shared" si="41"/>
        <v>32</v>
      </c>
      <c r="O363" s="6">
        <f t="shared" si="39"/>
        <v>74.48599999999999</v>
      </c>
      <c r="P363" s="15" t="s">
        <v>737</v>
      </c>
      <c r="Q363" s="34" t="s">
        <v>1942</v>
      </c>
      <c r="R363" s="42"/>
    </row>
    <row r="364" spans="1:19" s="2" customFormat="1" ht="29.1" customHeight="1">
      <c r="A364" s="22">
        <v>359</v>
      </c>
      <c r="B364" s="19" t="s">
        <v>457</v>
      </c>
      <c r="C364" s="19" t="s">
        <v>759</v>
      </c>
      <c r="D364" s="19" t="s">
        <v>1467</v>
      </c>
      <c r="E364" s="5" t="s">
        <v>1468</v>
      </c>
      <c r="F364" s="19" t="s">
        <v>456</v>
      </c>
      <c r="G364" s="23">
        <v>68.150000000000006</v>
      </c>
      <c r="H364" s="25">
        <f t="shared" si="40"/>
        <v>40.89</v>
      </c>
      <c r="I364" s="23">
        <f t="shared" si="37"/>
        <v>11</v>
      </c>
      <c r="J364" s="26">
        <v>11</v>
      </c>
      <c r="K364" s="26" t="s">
        <v>60</v>
      </c>
      <c r="L364" s="23" t="str">
        <f t="shared" si="38"/>
        <v>HP20191117</v>
      </c>
      <c r="M364" s="9">
        <v>82.2</v>
      </c>
      <c r="N364" s="9">
        <f t="shared" si="41"/>
        <v>32.880000000000003</v>
      </c>
      <c r="O364" s="6">
        <f t="shared" si="39"/>
        <v>73.77000000000001</v>
      </c>
      <c r="P364" s="15" t="s">
        <v>631</v>
      </c>
      <c r="Q364" s="34"/>
      <c r="R364" s="42"/>
    </row>
    <row r="365" spans="1:19" s="2" customFormat="1" ht="29.1" customHeight="1">
      <c r="A365" s="22">
        <v>360</v>
      </c>
      <c r="B365" s="19" t="s">
        <v>458</v>
      </c>
      <c r="C365" s="19" t="s">
        <v>769</v>
      </c>
      <c r="D365" s="19" t="s">
        <v>1469</v>
      </c>
      <c r="E365" s="5" t="s">
        <v>1925</v>
      </c>
      <c r="F365" s="19" t="s">
        <v>456</v>
      </c>
      <c r="G365" s="23">
        <v>66.88</v>
      </c>
      <c r="H365" s="25">
        <f t="shared" si="40"/>
        <v>40.127999999999993</v>
      </c>
      <c r="I365" s="23">
        <f t="shared" si="37"/>
        <v>11</v>
      </c>
      <c r="J365" s="26">
        <v>11</v>
      </c>
      <c r="K365" s="26" t="s">
        <v>157</v>
      </c>
      <c r="L365" s="23" t="str">
        <f t="shared" si="38"/>
        <v>HP20191118</v>
      </c>
      <c r="M365" s="9">
        <v>82</v>
      </c>
      <c r="N365" s="9">
        <f t="shared" si="41"/>
        <v>32.800000000000004</v>
      </c>
      <c r="O365" s="6">
        <f t="shared" si="39"/>
        <v>72.927999999999997</v>
      </c>
      <c r="P365" s="15" t="s">
        <v>632</v>
      </c>
      <c r="Q365" s="34"/>
      <c r="R365" s="42"/>
    </row>
    <row r="366" spans="1:19" s="2" customFormat="1" ht="29.1" customHeight="1">
      <c r="A366" s="22">
        <v>361</v>
      </c>
      <c r="B366" s="19" t="s">
        <v>459</v>
      </c>
      <c r="C366" s="19" t="s">
        <v>1470</v>
      </c>
      <c r="D366" s="19" t="s">
        <v>1471</v>
      </c>
      <c r="E366" s="5" t="s">
        <v>1472</v>
      </c>
      <c r="F366" s="19" t="s">
        <v>460</v>
      </c>
      <c r="G366" s="23">
        <v>72.03</v>
      </c>
      <c r="H366" s="25">
        <f t="shared" si="40"/>
        <v>43.217999999999996</v>
      </c>
      <c r="I366" s="23">
        <f t="shared" si="37"/>
        <v>11</v>
      </c>
      <c r="J366" s="26">
        <v>11</v>
      </c>
      <c r="K366" s="26" t="s">
        <v>4</v>
      </c>
      <c r="L366" s="23" t="str">
        <f t="shared" si="38"/>
        <v>HP20191119</v>
      </c>
      <c r="M366" s="9">
        <v>89.4</v>
      </c>
      <c r="N366" s="9">
        <f t="shared" si="41"/>
        <v>35.760000000000005</v>
      </c>
      <c r="O366" s="6">
        <f t="shared" si="39"/>
        <v>78.978000000000009</v>
      </c>
      <c r="P366" s="15" t="s">
        <v>1473</v>
      </c>
      <c r="Q366" s="34" t="s">
        <v>1943</v>
      </c>
      <c r="R366" s="42"/>
    </row>
    <row r="367" spans="1:19" s="2" customFormat="1" ht="29.1" customHeight="1">
      <c r="A367" s="22">
        <v>362</v>
      </c>
      <c r="B367" s="19" t="s">
        <v>461</v>
      </c>
      <c r="C367" s="19" t="s">
        <v>699</v>
      </c>
      <c r="D367" s="19" t="s">
        <v>1474</v>
      </c>
      <c r="E367" s="5" t="s">
        <v>1475</v>
      </c>
      <c r="F367" s="19" t="s">
        <v>460</v>
      </c>
      <c r="G367" s="23">
        <v>70.42</v>
      </c>
      <c r="H367" s="25">
        <f t="shared" si="40"/>
        <v>42.252000000000002</v>
      </c>
      <c r="I367" s="23">
        <f t="shared" si="37"/>
        <v>11</v>
      </c>
      <c r="J367" s="26">
        <v>11</v>
      </c>
      <c r="K367" s="26" t="s">
        <v>17</v>
      </c>
      <c r="L367" s="23" t="str">
        <f t="shared" si="38"/>
        <v>HP20191120</v>
      </c>
      <c r="M367" s="9">
        <v>85.4</v>
      </c>
      <c r="N367" s="9">
        <f t="shared" si="41"/>
        <v>34.160000000000004</v>
      </c>
      <c r="O367" s="6">
        <f t="shared" si="39"/>
        <v>76.412000000000006</v>
      </c>
      <c r="P367" s="15" t="s">
        <v>631</v>
      </c>
      <c r="Q367" s="34"/>
      <c r="R367" s="42"/>
    </row>
    <row r="368" spans="1:19" s="2" customFormat="1" ht="29.1" customHeight="1">
      <c r="A368" s="22">
        <v>363</v>
      </c>
      <c r="B368" s="19" t="s">
        <v>462</v>
      </c>
      <c r="C368" s="19" t="s">
        <v>1476</v>
      </c>
      <c r="D368" s="19" t="s">
        <v>1477</v>
      </c>
      <c r="E368" s="5" t="s">
        <v>1478</v>
      </c>
      <c r="F368" s="19" t="s">
        <v>460</v>
      </c>
      <c r="G368" s="23">
        <v>69.16</v>
      </c>
      <c r="H368" s="25">
        <f t="shared" si="40"/>
        <v>41.495999999999995</v>
      </c>
      <c r="I368" s="23">
        <f t="shared" si="37"/>
        <v>11</v>
      </c>
      <c r="J368" s="26">
        <v>11</v>
      </c>
      <c r="K368" s="26" t="s">
        <v>32</v>
      </c>
      <c r="L368" s="23" t="str">
        <f t="shared" si="38"/>
        <v>HP20191121</v>
      </c>
      <c r="M368" s="9">
        <v>85</v>
      </c>
      <c r="N368" s="9">
        <f t="shared" si="41"/>
        <v>34</v>
      </c>
      <c r="O368" s="6">
        <f t="shared" si="39"/>
        <v>75.495999999999995</v>
      </c>
      <c r="P368" s="15" t="s">
        <v>632</v>
      </c>
      <c r="Q368" s="34"/>
      <c r="R368" s="42"/>
    </row>
    <row r="369" spans="1:18" s="2" customFormat="1" ht="29.1" customHeight="1">
      <c r="A369" s="22">
        <v>364</v>
      </c>
      <c r="B369" s="19" t="s">
        <v>464</v>
      </c>
      <c r="C369" s="19" t="s">
        <v>1375</v>
      </c>
      <c r="D369" s="19" t="s">
        <v>1479</v>
      </c>
      <c r="E369" s="5" t="s">
        <v>1480</v>
      </c>
      <c r="F369" s="19" t="s">
        <v>463</v>
      </c>
      <c r="G369" s="23"/>
      <c r="H369" s="25"/>
      <c r="I369" s="23">
        <f t="shared" si="37"/>
        <v>11</v>
      </c>
      <c r="J369" s="26">
        <v>11</v>
      </c>
      <c r="K369" s="26" t="s">
        <v>88</v>
      </c>
      <c r="L369" s="23" t="str">
        <f t="shared" si="38"/>
        <v>HP20191122</v>
      </c>
      <c r="M369" s="9">
        <v>72.2</v>
      </c>
      <c r="N369" s="9">
        <f>M369</f>
        <v>72.2</v>
      </c>
      <c r="O369" s="6">
        <f t="shared" si="39"/>
        <v>72.2</v>
      </c>
      <c r="P369" s="15" t="s">
        <v>1481</v>
      </c>
      <c r="Q369" s="34" t="s">
        <v>1942</v>
      </c>
      <c r="R369" s="42"/>
    </row>
    <row r="370" spans="1:18" s="2" customFormat="1" ht="29.1" customHeight="1">
      <c r="A370" s="22">
        <v>365</v>
      </c>
      <c r="B370" s="19" t="s">
        <v>467</v>
      </c>
      <c r="C370" s="19" t="s">
        <v>1375</v>
      </c>
      <c r="D370" s="19" t="s">
        <v>1482</v>
      </c>
      <c r="E370" s="5" t="s">
        <v>1483</v>
      </c>
      <c r="F370" s="19" t="s">
        <v>466</v>
      </c>
      <c r="G370" s="23">
        <v>70.599999999999994</v>
      </c>
      <c r="H370" s="25">
        <f t="shared" ref="H370:H401" si="42">G370*0.6</f>
        <v>42.359999999999992</v>
      </c>
      <c r="I370" s="23">
        <f t="shared" si="37"/>
        <v>11</v>
      </c>
      <c r="J370" s="26">
        <v>11</v>
      </c>
      <c r="K370" s="26" t="s">
        <v>100</v>
      </c>
      <c r="L370" s="23" t="str">
        <f t="shared" si="38"/>
        <v>HP20191124</v>
      </c>
      <c r="M370" s="9">
        <v>83.6</v>
      </c>
      <c r="N370" s="9">
        <f t="shared" ref="N370:N401" si="43">M370*0.4</f>
        <v>33.44</v>
      </c>
      <c r="O370" s="6">
        <f t="shared" si="39"/>
        <v>75.799999999999983</v>
      </c>
      <c r="P370" s="15" t="s">
        <v>1481</v>
      </c>
      <c r="Q370" s="34" t="s">
        <v>1942</v>
      </c>
      <c r="R370" s="42"/>
    </row>
    <row r="371" spans="1:18" s="2" customFormat="1" ht="29.1" customHeight="1">
      <c r="A371" s="22">
        <v>366</v>
      </c>
      <c r="B371" s="19" t="s">
        <v>468</v>
      </c>
      <c r="C371" s="19" t="s">
        <v>1375</v>
      </c>
      <c r="D371" s="19" t="s">
        <v>1484</v>
      </c>
      <c r="E371" s="5" t="s">
        <v>1483</v>
      </c>
      <c r="F371" s="19" t="s">
        <v>466</v>
      </c>
      <c r="G371" s="23">
        <v>67.39</v>
      </c>
      <c r="H371" s="25">
        <f t="shared" si="42"/>
        <v>40.433999999999997</v>
      </c>
      <c r="I371" s="23">
        <f t="shared" si="37"/>
        <v>11</v>
      </c>
      <c r="J371" s="26">
        <v>11</v>
      </c>
      <c r="K371" s="26" t="s">
        <v>85</v>
      </c>
      <c r="L371" s="23" t="str">
        <f t="shared" si="38"/>
        <v>HP20191125</v>
      </c>
      <c r="M371" s="9">
        <v>81.8</v>
      </c>
      <c r="N371" s="9">
        <f t="shared" si="43"/>
        <v>32.72</v>
      </c>
      <c r="O371" s="6">
        <f t="shared" si="39"/>
        <v>73.153999999999996</v>
      </c>
      <c r="P371" s="15" t="s">
        <v>631</v>
      </c>
      <c r="Q371" s="34"/>
      <c r="R371" s="42"/>
    </row>
    <row r="372" spans="1:18" s="2" customFormat="1" ht="29.1" customHeight="1">
      <c r="A372" s="22">
        <v>367</v>
      </c>
      <c r="B372" s="19" t="s">
        <v>465</v>
      </c>
      <c r="C372" s="19" t="s">
        <v>1419</v>
      </c>
      <c r="D372" s="19" t="s">
        <v>1485</v>
      </c>
      <c r="E372" s="5" t="s">
        <v>1486</v>
      </c>
      <c r="F372" s="19" t="s">
        <v>466</v>
      </c>
      <c r="G372" s="23">
        <v>77.06</v>
      </c>
      <c r="H372" s="25">
        <f t="shared" si="42"/>
        <v>46.235999999999997</v>
      </c>
      <c r="I372" s="23">
        <f t="shared" si="37"/>
        <v>11</v>
      </c>
      <c r="J372" s="26">
        <v>11</v>
      </c>
      <c r="K372" s="26" t="s">
        <v>50</v>
      </c>
      <c r="L372" s="23" t="str">
        <f t="shared" si="38"/>
        <v>HP20191123</v>
      </c>
      <c r="M372" s="9"/>
      <c r="N372" s="9">
        <f t="shared" si="43"/>
        <v>0</v>
      </c>
      <c r="O372" s="6">
        <f t="shared" si="39"/>
        <v>46.235999999999997</v>
      </c>
      <c r="P372" s="15"/>
      <c r="Q372" s="34"/>
      <c r="R372" s="42" t="s">
        <v>1940</v>
      </c>
    </row>
    <row r="373" spans="1:18" s="2" customFormat="1" ht="29.1" customHeight="1">
      <c r="A373" s="22">
        <v>368</v>
      </c>
      <c r="B373" s="19" t="s">
        <v>469</v>
      </c>
      <c r="C373" s="19" t="s">
        <v>1419</v>
      </c>
      <c r="D373" s="19" t="s">
        <v>1487</v>
      </c>
      <c r="E373" s="5" t="s">
        <v>1488</v>
      </c>
      <c r="F373" s="19" t="s">
        <v>470</v>
      </c>
      <c r="G373" s="23">
        <v>75.760000000000005</v>
      </c>
      <c r="H373" s="25">
        <f t="shared" si="42"/>
        <v>45.456000000000003</v>
      </c>
      <c r="I373" s="23">
        <f t="shared" si="37"/>
        <v>11</v>
      </c>
      <c r="J373" s="26">
        <v>11</v>
      </c>
      <c r="K373" s="26" t="s">
        <v>20</v>
      </c>
      <c r="L373" s="23" t="str">
        <f t="shared" si="38"/>
        <v>HP20191126</v>
      </c>
      <c r="M373" s="9">
        <v>83</v>
      </c>
      <c r="N373" s="9">
        <f t="shared" si="43"/>
        <v>33.200000000000003</v>
      </c>
      <c r="O373" s="6">
        <f t="shared" si="39"/>
        <v>78.656000000000006</v>
      </c>
      <c r="P373" s="15" t="s">
        <v>1422</v>
      </c>
      <c r="Q373" s="34" t="s">
        <v>1942</v>
      </c>
      <c r="R373" s="42"/>
    </row>
    <row r="374" spans="1:18" s="2" customFormat="1" ht="29.1" customHeight="1">
      <c r="A374" s="22">
        <v>369</v>
      </c>
      <c r="B374" s="19" t="s">
        <v>472</v>
      </c>
      <c r="C374" s="19" t="s">
        <v>913</v>
      </c>
      <c r="D374" s="19" t="s">
        <v>1489</v>
      </c>
      <c r="E374" s="5" t="s">
        <v>1490</v>
      </c>
      <c r="F374" s="19" t="s">
        <v>470</v>
      </c>
      <c r="G374" s="23">
        <v>73.930000000000007</v>
      </c>
      <c r="H374" s="25">
        <f t="shared" si="42"/>
        <v>44.358000000000004</v>
      </c>
      <c r="I374" s="23">
        <f t="shared" si="37"/>
        <v>11</v>
      </c>
      <c r="J374" s="26">
        <v>11</v>
      </c>
      <c r="K374" s="26" t="s">
        <v>82</v>
      </c>
      <c r="L374" s="23" t="str">
        <f t="shared" si="38"/>
        <v>HP20191128</v>
      </c>
      <c r="M374" s="9">
        <v>84.6</v>
      </c>
      <c r="N374" s="9">
        <f t="shared" si="43"/>
        <v>33.839999999999996</v>
      </c>
      <c r="O374" s="6">
        <f t="shared" si="39"/>
        <v>78.198000000000008</v>
      </c>
      <c r="P374" s="15" t="s">
        <v>631</v>
      </c>
      <c r="Q374" s="34"/>
      <c r="R374" s="42"/>
    </row>
    <row r="375" spans="1:18" s="2" customFormat="1" ht="29.1" customHeight="1">
      <c r="A375" s="22">
        <v>370</v>
      </c>
      <c r="B375" s="19" t="s">
        <v>471</v>
      </c>
      <c r="C375" s="19" t="s">
        <v>1491</v>
      </c>
      <c r="D375" s="19" t="s">
        <v>1492</v>
      </c>
      <c r="E375" s="5" t="s">
        <v>1493</v>
      </c>
      <c r="F375" s="19" t="s">
        <v>470</v>
      </c>
      <c r="G375" s="23">
        <v>74.61</v>
      </c>
      <c r="H375" s="25">
        <f t="shared" si="42"/>
        <v>44.765999999999998</v>
      </c>
      <c r="I375" s="23">
        <f t="shared" si="37"/>
        <v>11</v>
      </c>
      <c r="J375" s="26">
        <v>11</v>
      </c>
      <c r="K375" s="26" t="s">
        <v>105</v>
      </c>
      <c r="L375" s="23" t="str">
        <f t="shared" si="38"/>
        <v>HP20191127</v>
      </c>
      <c r="M375" s="9">
        <v>80.2</v>
      </c>
      <c r="N375" s="9">
        <f t="shared" si="43"/>
        <v>32.080000000000005</v>
      </c>
      <c r="O375" s="6">
        <f t="shared" si="39"/>
        <v>76.846000000000004</v>
      </c>
      <c r="P375" s="15" t="s">
        <v>632</v>
      </c>
      <c r="Q375" s="34"/>
      <c r="R375" s="42"/>
    </row>
    <row r="376" spans="1:18" s="2" customFormat="1" ht="29.1" customHeight="1">
      <c r="A376" s="22">
        <v>371</v>
      </c>
      <c r="B376" s="19" t="s">
        <v>473</v>
      </c>
      <c r="C376" s="19" t="s">
        <v>1494</v>
      </c>
      <c r="D376" s="19" t="s">
        <v>1495</v>
      </c>
      <c r="E376" s="5" t="s">
        <v>1496</v>
      </c>
      <c r="F376" s="19" t="s">
        <v>474</v>
      </c>
      <c r="G376" s="23">
        <v>69.28</v>
      </c>
      <c r="H376" s="25">
        <f t="shared" si="42"/>
        <v>41.567999999999998</v>
      </c>
      <c r="I376" s="23">
        <f t="shared" si="37"/>
        <v>12</v>
      </c>
      <c r="J376" s="26">
        <v>12</v>
      </c>
      <c r="K376" s="26" t="s">
        <v>1497</v>
      </c>
      <c r="L376" s="23" t="str">
        <f t="shared" si="38"/>
        <v>HP20191201</v>
      </c>
      <c r="M376" s="9">
        <v>88.2</v>
      </c>
      <c r="N376" s="9">
        <f t="shared" si="43"/>
        <v>35.28</v>
      </c>
      <c r="O376" s="6">
        <f t="shared" si="39"/>
        <v>76.847999999999999</v>
      </c>
      <c r="P376" s="15" t="s">
        <v>1498</v>
      </c>
      <c r="Q376" s="34" t="s">
        <v>1942</v>
      </c>
      <c r="R376" s="42"/>
    </row>
    <row r="377" spans="1:18" s="2" customFormat="1" ht="29.1" customHeight="1">
      <c r="A377" s="22">
        <v>372</v>
      </c>
      <c r="B377" s="19" t="s">
        <v>476</v>
      </c>
      <c r="C377" s="19" t="s">
        <v>693</v>
      </c>
      <c r="D377" s="19" t="s">
        <v>1499</v>
      </c>
      <c r="E377" s="5" t="s">
        <v>1500</v>
      </c>
      <c r="F377" s="19" t="s">
        <v>474</v>
      </c>
      <c r="G377" s="23">
        <v>63.01</v>
      </c>
      <c r="H377" s="25">
        <f t="shared" si="42"/>
        <v>37.805999999999997</v>
      </c>
      <c r="I377" s="23">
        <f t="shared" si="37"/>
        <v>12</v>
      </c>
      <c r="J377" s="26">
        <v>12</v>
      </c>
      <c r="K377" s="26" t="s">
        <v>23</v>
      </c>
      <c r="L377" s="23" t="str">
        <f t="shared" si="38"/>
        <v>HP20191203</v>
      </c>
      <c r="M377" s="9">
        <v>81.8</v>
      </c>
      <c r="N377" s="9">
        <f t="shared" si="43"/>
        <v>32.72</v>
      </c>
      <c r="O377" s="6">
        <f t="shared" si="39"/>
        <v>70.525999999999996</v>
      </c>
      <c r="P377" s="15" t="s">
        <v>631</v>
      </c>
      <c r="Q377" s="34"/>
      <c r="R377" s="42"/>
    </row>
    <row r="378" spans="1:18" s="2" customFormat="1" ht="29.1" customHeight="1">
      <c r="A378" s="22">
        <v>373</v>
      </c>
      <c r="B378" s="19" t="s">
        <v>475</v>
      </c>
      <c r="C378" s="19" t="s">
        <v>788</v>
      </c>
      <c r="D378" s="19" t="s">
        <v>1501</v>
      </c>
      <c r="E378" s="5" t="s">
        <v>1500</v>
      </c>
      <c r="F378" s="19" t="s">
        <v>474</v>
      </c>
      <c r="G378" s="23">
        <v>66.55</v>
      </c>
      <c r="H378" s="25">
        <f t="shared" si="42"/>
        <v>39.93</v>
      </c>
      <c r="I378" s="23">
        <f t="shared" si="37"/>
        <v>12</v>
      </c>
      <c r="J378" s="26">
        <v>12</v>
      </c>
      <c r="K378" s="26" t="s">
        <v>16</v>
      </c>
      <c r="L378" s="23" t="str">
        <f t="shared" si="38"/>
        <v>HP20191202</v>
      </c>
      <c r="M378" s="9">
        <v>0</v>
      </c>
      <c r="N378" s="9">
        <f t="shared" si="43"/>
        <v>0</v>
      </c>
      <c r="O378" s="6">
        <f t="shared" si="39"/>
        <v>39.93</v>
      </c>
      <c r="P378" s="15"/>
      <c r="Q378" s="34"/>
      <c r="R378" s="42" t="s">
        <v>1502</v>
      </c>
    </row>
    <row r="379" spans="1:18" s="2" customFormat="1" ht="29.1" customHeight="1">
      <c r="A379" s="22">
        <v>374</v>
      </c>
      <c r="B379" s="19" t="s">
        <v>477</v>
      </c>
      <c r="C379" s="19" t="s">
        <v>1503</v>
      </c>
      <c r="D379" s="19" t="s">
        <v>1504</v>
      </c>
      <c r="E379" s="5" t="s">
        <v>1505</v>
      </c>
      <c r="F379" s="19" t="s">
        <v>478</v>
      </c>
      <c r="G379" s="23">
        <v>71.290000000000006</v>
      </c>
      <c r="H379" s="25">
        <f t="shared" si="42"/>
        <v>42.774000000000001</v>
      </c>
      <c r="I379" s="23">
        <f t="shared" si="37"/>
        <v>12</v>
      </c>
      <c r="J379" s="26">
        <v>12</v>
      </c>
      <c r="K379" s="26" t="s">
        <v>31</v>
      </c>
      <c r="L379" s="23" t="str">
        <f t="shared" si="38"/>
        <v>HP20191204</v>
      </c>
      <c r="M379" s="9">
        <v>80.8</v>
      </c>
      <c r="N379" s="9">
        <f t="shared" si="43"/>
        <v>32.32</v>
      </c>
      <c r="O379" s="6">
        <f t="shared" si="39"/>
        <v>75.093999999999994</v>
      </c>
      <c r="P379" s="15" t="s">
        <v>1506</v>
      </c>
      <c r="Q379" s="34" t="s">
        <v>1942</v>
      </c>
      <c r="R379" s="42"/>
    </row>
    <row r="380" spans="1:18" s="2" customFormat="1" ht="29.1" customHeight="1">
      <c r="A380" s="22">
        <v>375</v>
      </c>
      <c r="B380" s="19" t="s">
        <v>455</v>
      </c>
      <c r="C380" s="19" t="s">
        <v>1503</v>
      </c>
      <c r="D380" s="19" t="s">
        <v>1507</v>
      </c>
      <c r="E380" s="5" t="s">
        <v>1505</v>
      </c>
      <c r="F380" s="19" t="s">
        <v>478</v>
      </c>
      <c r="G380" s="23">
        <v>67.040000000000006</v>
      </c>
      <c r="H380" s="25">
        <f t="shared" si="42"/>
        <v>40.224000000000004</v>
      </c>
      <c r="I380" s="23">
        <f t="shared" si="37"/>
        <v>12</v>
      </c>
      <c r="J380" s="26">
        <v>12</v>
      </c>
      <c r="K380" s="26" t="s">
        <v>28</v>
      </c>
      <c r="L380" s="23" t="str">
        <f t="shared" si="38"/>
        <v>HP20191205</v>
      </c>
      <c r="M380" s="9">
        <v>82.6</v>
      </c>
      <c r="N380" s="9">
        <f t="shared" si="43"/>
        <v>33.04</v>
      </c>
      <c r="O380" s="6">
        <f t="shared" si="39"/>
        <v>73.26400000000001</v>
      </c>
      <c r="P380" s="15" t="s">
        <v>631</v>
      </c>
      <c r="Q380" s="34"/>
      <c r="R380" s="42"/>
    </row>
    <row r="381" spans="1:18" s="2" customFormat="1" ht="29.1" customHeight="1">
      <c r="A381" s="22">
        <v>376</v>
      </c>
      <c r="B381" s="19" t="s">
        <v>479</v>
      </c>
      <c r="C381" s="19" t="s">
        <v>780</v>
      </c>
      <c r="D381" s="19" t="s">
        <v>1508</v>
      </c>
      <c r="E381" s="5" t="s">
        <v>1509</v>
      </c>
      <c r="F381" s="19" t="s">
        <v>478</v>
      </c>
      <c r="G381" s="23">
        <v>65.790000000000006</v>
      </c>
      <c r="H381" s="25">
        <f t="shared" si="42"/>
        <v>39.474000000000004</v>
      </c>
      <c r="I381" s="23">
        <f t="shared" si="37"/>
        <v>12</v>
      </c>
      <c r="J381" s="26">
        <v>12</v>
      </c>
      <c r="K381" s="26" t="s">
        <v>14</v>
      </c>
      <c r="L381" s="23" t="str">
        <f t="shared" si="38"/>
        <v>HP20191206</v>
      </c>
      <c r="M381" s="9">
        <v>78.2</v>
      </c>
      <c r="N381" s="9">
        <f t="shared" si="43"/>
        <v>31.28</v>
      </c>
      <c r="O381" s="6">
        <f t="shared" si="39"/>
        <v>70.754000000000005</v>
      </c>
      <c r="P381" s="15" t="s">
        <v>632</v>
      </c>
      <c r="Q381" s="34"/>
      <c r="R381" s="42"/>
    </row>
    <row r="382" spans="1:18" s="2" customFormat="1" ht="29.1" customHeight="1">
      <c r="A382" s="22">
        <v>377</v>
      </c>
      <c r="B382" s="19" t="s">
        <v>482</v>
      </c>
      <c r="C382" s="19" t="s">
        <v>1350</v>
      </c>
      <c r="D382" s="19" t="s">
        <v>1510</v>
      </c>
      <c r="E382" s="5" t="s">
        <v>1511</v>
      </c>
      <c r="F382" s="19" t="s">
        <v>481</v>
      </c>
      <c r="G382" s="23">
        <v>68.5</v>
      </c>
      <c r="H382" s="25">
        <f t="shared" si="42"/>
        <v>41.1</v>
      </c>
      <c r="I382" s="23">
        <f t="shared" si="37"/>
        <v>12</v>
      </c>
      <c r="J382" s="26">
        <v>12</v>
      </c>
      <c r="K382" s="26" t="s">
        <v>41</v>
      </c>
      <c r="L382" s="23" t="str">
        <f t="shared" si="38"/>
        <v>HP20191208</v>
      </c>
      <c r="M382" s="9">
        <v>84.6</v>
      </c>
      <c r="N382" s="9">
        <f t="shared" si="43"/>
        <v>33.839999999999996</v>
      </c>
      <c r="O382" s="6">
        <f t="shared" si="39"/>
        <v>74.94</v>
      </c>
      <c r="P382" s="15" t="s">
        <v>1512</v>
      </c>
      <c r="Q382" s="34" t="s">
        <v>1942</v>
      </c>
      <c r="R382" s="42"/>
    </row>
    <row r="383" spans="1:18" s="2" customFormat="1" ht="29.1" customHeight="1">
      <c r="A383" s="22">
        <v>378</v>
      </c>
      <c r="B383" s="19" t="s">
        <v>483</v>
      </c>
      <c r="C383" s="19" t="s">
        <v>1513</v>
      </c>
      <c r="D383" s="19" t="s">
        <v>1514</v>
      </c>
      <c r="E383" s="5" t="s">
        <v>1515</v>
      </c>
      <c r="F383" s="19" t="s">
        <v>481</v>
      </c>
      <c r="G383" s="23">
        <v>67</v>
      </c>
      <c r="H383" s="25">
        <f t="shared" si="42"/>
        <v>40.199999999999996</v>
      </c>
      <c r="I383" s="23">
        <f t="shared" si="37"/>
        <v>12</v>
      </c>
      <c r="J383" s="26">
        <v>12</v>
      </c>
      <c r="K383" s="26" t="s">
        <v>53</v>
      </c>
      <c r="L383" s="23" t="str">
        <f t="shared" si="38"/>
        <v>HP20191209</v>
      </c>
      <c r="M383" s="9">
        <v>86.2</v>
      </c>
      <c r="N383" s="9">
        <f t="shared" si="43"/>
        <v>34.480000000000004</v>
      </c>
      <c r="O383" s="6">
        <f t="shared" si="39"/>
        <v>74.680000000000007</v>
      </c>
      <c r="P383" s="15" t="s">
        <v>631</v>
      </c>
      <c r="Q383" s="34"/>
      <c r="R383" s="42"/>
    </row>
    <row r="384" spans="1:18" s="2" customFormat="1" ht="29.1" customHeight="1">
      <c r="A384" s="22">
        <v>379</v>
      </c>
      <c r="B384" s="19" t="s">
        <v>480</v>
      </c>
      <c r="C384" s="19" t="s">
        <v>913</v>
      </c>
      <c r="D384" s="19" t="s">
        <v>1516</v>
      </c>
      <c r="E384" s="5" t="s">
        <v>1517</v>
      </c>
      <c r="F384" s="19" t="s">
        <v>481</v>
      </c>
      <c r="G384" s="23">
        <v>69.14</v>
      </c>
      <c r="H384" s="25">
        <f t="shared" si="42"/>
        <v>41.484000000000002</v>
      </c>
      <c r="I384" s="23">
        <f t="shared" si="37"/>
        <v>12</v>
      </c>
      <c r="J384" s="26">
        <v>12</v>
      </c>
      <c r="K384" s="26" t="s">
        <v>7</v>
      </c>
      <c r="L384" s="23" t="str">
        <f t="shared" si="38"/>
        <v>HP20191207</v>
      </c>
      <c r="M384" s="9">
        <v>77.8</v>
      </c>
      <c r="N384" s="9">
        <f t="shared" si="43"/>
        <v>31.12</v>
      </c>
      <c r="O384" s="6">
        <f t="shared" si="39"/>
        <v>72.603999999999999</v>
      </c>
      <c r="P384" s="15" t="s">
        <v>632</v>
      </c>
      <c r="Q384" s="34"/>
      <c r="R384" s="42"/>
    </row>
    <row r="385" spans="1:18" s="2" customFormat="1" ht="29.1" customHeight="1">
      <c r="A385" s="22">
        <v>380</v>
      </c>
      <c r="B385" s="19" t="s">
        <v>484</v>
      </c>
      <c r="C385" s="19" t="s">
        <v>1518</v>
      </c>
      <c r="D385" s="19" t="s">
        <v>1519</v>
      </c>
      <c r="E385" s="5" t="s">
        <v>1520</v>
      </c>
      <c r="F385" s="19" t="s">
        <v>485</v>
      </c>
      <c r="G385" s="23">
        <v>72.84</v>
      </c>
      <c r="H385" s="25">
        <f t="shared" si="42"/>
        <v>43.704000000000001</v>
      </c>
      <c r="I385" s="23">
        <f t="shared" si="37"/>
        <v>12</v>
      </c>
      <c r="J385" s="26">
        <v>12</v>
      </c>
      <c r="K385" s="26" t="s">
        <v>26</v>
      </c>
      <c r="L385" s="23" t="str">
        <f t="shared" si="38"/>
        <v>HP20191210</v>
      </c>
      <c r="M385" s="9">
        <v>82.8</v>
      </c>
      <c r="N385" s="9">
        <f t="shared" si="43"/>
        <v>33.119999999999997</v>
      </c>
      <c r="O385" s="6">
        <f t="shared" si="39"/>
        <v>76.823999999999998</v>
      </c>
      <c r="P385" s="15" t="s">
        <v>917</v>
      </c>
      <c r="Q385" s="34" t="s">
        <v>1942</v>
      </c>
      <c r="R385" s="42"/>
    </row>
    <row r="386" spans="1:18" s="2" customFormat="1" ht="29.1" customHeight="1">
      <c r="A386" s="22">
        <v>381</v>
      </c>
      <c r="B386" s="19" t="s">
        <v>487</v>
      </c>
      <c r="C386" s="19" t="s">
        <v>1521</v>
      </c>
      <c r="D386" s="19" t="s">
        <v>1522</v>
      </c>
      <c r="E386" s="5" t="s">
        <v>1523</v>
      </c>
      <c r="F386" s="19" t="s">
        <v>485</v>
      </c>
      <c r="G386" s="23">
        <v>63.31</v>
      </c>
      <c r="H386" s="25">
        <f t="shared" si="42"/>
        <v>37.985999999999997</v>
      </c>
      <c r="I386" s="23">
        <f t="shared" si="37"/>
        <v>12</v>
      </c>
      <c r="J386" s="26">
        <v>12</v>
      </c>
      <c r="K386" s="26" t="s">
        <v>56</v>
      </c>
      <c r="L386" s="23" t="str">
        <f t="shared" si="38"/>
        <v>HP20191212</v>
      </c>
      <c r="M386" s="9">
        <v>87.6</v>
      </c>
      <c r="N386" s="9">
        <f t="shared" si="43"/>
        <v>35.04</v>
      </c>
      <c r="O386" s="6">
        <f t="shared" si="39"/>
        <v>73.025999999999996</v>
      </c>
      <c r="P386" s="15" t="s">
        <v>631</v>
      </c>
      <c r="Q386" s="34"/>
      <c r="R386" s="42"/>
    </row>
    <row r="387" spans="1:18" s="2" customFormat="1" ht="29.1" customHeight="1">
      <c r="A387" s="22">
        <v>382</v>
      </c>
      <c r="B387" s="19" t="s">
        <v>486</v>
      </c>
      <c r="C387" s="19" t="s">
        <v>869</v>
      </c>
      <c r="D387" s="19" t="s">
        <v>1524</v>
      </c>
      <c r="E387" s="5" t="s">
        <v>1525</v>
      </c>
      <c r="F387" s="19" t="s">
        <v>485</v>
      </c>
      <c r="G387" s="23">
        <v>63.37</v>
      </c>
      <c r="H387" s="25">
        <f t="shared" si="42"/>
        <v>38.021999999999998</v>
      </c>
      <c r="I387" s="23">
        <f t="shared" si="37"/>
        <v>12</v>
      </c>
      <c r="J387" s="26">
        <v>12</v>
      </c>
      <c r="K387" s="26" t="s">
        <v>9</v>
      </c>
      <c r="L387" s="23" t="str">
        <f t="shared" si="38"/>
        <v>HP20191211</v>
      </c>
      <c r="M387" s="9">
        <v>74.400000000000006</v>
      </c>
      <c r="N387" s="9">
        <f t="shared" si="43"/>
        <v>29.760000000000005</v>
      </c>
      <c r="O387" s="6">
        <f t="shared" si="39"/>
        <v>67.782000000000011</v>
      </c>
      <c r="P387" s="15" t="s">
        <v>632</v>
      </c>
      <c r="Q387" s="34"/>
      <c r="R387" s="42"/>
    </row>
    <row r="388" spans="1:18" s="2" customFormat="1" ht="29.1" customHeight="1">
      <c r="A388" s="22">
        <v>383</v>
      </c>
      <c r="B388" s="19" t="s">
        <v>488</v>
      </c>
      <c r="C388" s="19" t="s">
        <v>1526</v>
      </c>
      <c r="D388" s="19" t="s">
        <v>1527</v>
      </c>
      <c r="E388" s="5" t="s">
        <v>1528</v>
      </c>
      <c r="F388" s="19" t="s">
        <v>489</v>
      </c>
      <c r="G388" s="23">
        <v>69.38</v>
      </c>
      <c r="H388" s="25">
        <f t="shared" si="42"/>
        <v>41.627999999999993</v>
      </c>
      <c r="I388" s="23">
        <f t="shared" si="37"/>
        <v>12</v>
      </c>
      <c r="J388" s="26">
        <v>12</v>
      </c>
      <c r="K388" s="26" t="s">
        <v>34</v>
      </c>
      <c r="L388" s="23" t="str">
        <f t="shared" si="38"/>
        <v>HP20191213</v>
      </c>
      <c r="M388" s="9">
        <v>85.8</v>
      </c>
      <c r="N388" s="9">
        <f t="shared" si="43"/>
        <v>34.32</v>
      </c>
      <c r="O388" s="6">
        <f t="shared" si="39"/>
        <v>75.947999999999993</v>
      </c>
      <c r="P388" s="15" t="s">
        <v>1529</v>
      </c>
      <c r="Q388" s="34" t="s">
        <v>1942</v>
      </c>
      <c r="R388" s="42"/>
    </row>
    <row r="389" spans="1:18" s="2" customFormat="1" ht="29.1" customHeight="1">
      <c r="A389" s="22">
        <v>384</v>
      </c>
      <c r="B389" s="19" t="s">
        <v>491</v>
      </c>
      <c r="C389" s="19" t="s">
        <v>701</v>
      </c>
      <c r="D389" s="19" t="s">
        <v>1530</v>
      </c>
      <c r="E389" s="5" t="s">
        <v>1531</v>
      </c>
      <c r="F389" s="19" t="s">
        <v>489</v>
      </c>
      <c r="G389" s="23">
        <v>67.08</v>
      </c>
      <c r="H389" s="25">
        <f t="shared" si="42"/>
        <v>40.247999999999998</v>
      </c>
      <c r="I389" s="23">
        <f t="shared" si="37"/>
        <v>12</v>
      </c>
      <c r="J389" s="26">
        <v>12</v>
      </c>
      <c r="K389" s="26" t="s">
        <v>65</v>
      </c>
      <c r="L389" s="23" t="str">
        <f t="shared" si="38"/>
        <v>HP20191215</v>
      </c>
      <c r="M389" s="9">
        <v>87.6</v>
      </c>
      <c r="N389" s="9">
        <f t="shared" si="43"/>
        <v>35.04</v>
      </c>
      <c r="O389" s="6">
        <f t="shared" si="39"/>
        <v>75.287999999999997</v>
      </c>
      <c r="P389" s="15" t="s">
        <v>631</v>
      </c>
      <c r="Q389" s="34"/>
      <c r="R389" s="42"/>
    </row>
    <row r="390" spans="1:18" s="2" customFormat="1" ht="29.1" customHeight="1">
      <c r="A390" s="22">
        <v>385</v>
      </c>
      <c r="B390" s="19" t="s">
        <v>490</v>
      </c>
      <c r="C390" s="19" t="s">
        <v>701</v>
      </c>
      <c r="D390" s="19" t="s">
        <v>1532</v>
      </c>
      <c r="E390" s="5" t="s">
        <v>1531</v>
      </c>
      <c r="F390" s="19" t="s">
        <v>489</v>
      </c>
      <c r="G390" s="23">
        <v>68.150000000000006</v>
      </c>
      <c r="H390" s="25">
        <f t="shared" si="42"/>
        <v>40.89</v>
      </c>
      <c r="I390" s="23">
        <f t="shared" ref="I390:I453" si="44">J390</f>
        <v>12</v>
      </c>
      <c r="J390" s="26">
        <v>12</v>
      </c>
      <c r="K390" s="26" t="s">
        <v>11</v>
      </c>
      <c r="L390" s="23" t="str">
        <f t="shared" ref="L390:L453" si="45">"HP2019"&amp;J390&amp;K390</f>
        <v>HP20191214</v>
      </c>
      <c r="M390" s="9">
        <v>83.6</v>
      </c>
      <c r="N390" s="9">
        <f t="shared" si="43"/>
        <v>33.44</v>
      </c>
      <c r="O390" s="6">
        <f t="shared" ref="O390:O453" si="46">H390+N390</f>
        <v>74.33</v>
      </c>
      <c r="P390" s="15" t="s">
        <v>632</v>
      </c>
      <c r="Q390" s="34"/>
      <c r="R390" s="42"/>
    </row>
    <row r="391" spans="1:18" s="2" customFormat="1" ht="29.1" customHeight="1">
      <c r="A391" s="22">
        <v>386</v>
      </c>
      <c r="B391" s="19" t="s">
        <v>493</v>
      </c>
      <c r="C391" s="19" t="s">
        <v>711</v>
      </c>
      <c r="D391" s="19" t="s">
        <v>1533</v>
      </c>
      <c r="E391" s="5" t="s">
        <v>1534</v>
      </c>
      <c r="F391" s="19" t="s">
        <v>492</v>
      </c>
      <c r="G391" s="23">
        <v>64.16</v>
      </c>
      <c r="H391" s="25">
        <f t="shared" si="42"/>
        <v>38.495999999999995</v>
      </c>
      <c r="I391" s="23">
        <f t="shared" si="44"/>
        <v>12</v>
      </c>
      <c r="J391" s="26">
        <v>12</v>
      </c>
      <c r="K391" s="26" t="s">
        <v>36</v>
      </c>
      <c r="L391" s="23" t="str">
        <f t="shared" si="45"/>
        <v>HP20191216</v>
      </c>
      <c r="M391" s="9">
        <v>80.8</v>
      </c>
      <c r="N391" s="9">
        <f t="shared" si="43"/>
        <v>32.32</v>
      </c>
      <c r="O391" s="6">
        <f t="shared" si="46"/>
        <v>70.816000000000003</v>
      </c>
      <c r="P391" s="15" t="s">
        <v>727</v>
      </c>
      <c r="Q391" s="34" t="s">
        <v>1942</v>
      </c>
      <c r="R391" s="42"/>
    </row>
    <row r="392" spans="1:18" s="2" customFormat="1" ht="29.1" customHeight="1">
      <c r="A392" s="22">
        <v>387</v>
      </c>
      <c r="B392" s="19" t="s">
        <v>494</v>
      </c>
      <c r="C392" s="19" t="s">
        <v>1350</v>
      </c>
      <c r="D392" s="19" t="s">
        <v>1535</v>
      </c>
      <c r="E392" s="5" t="s">
        <v>1536</v>
      </c>
      <c r="F392" s="19" t="s">
        <v>492</v>
      </c>
      <c r="G392" s="23">
        <v>61.69</v>
      </c>
      <c r="H392" s="25">
        <f t="shared" si="42"/>
        <v>37.013999999999996</v>
      </c>
      <c r="I392" s="23">
        <f t="shared" si="44"/>
        <v>12</v>
      </c>
      <c r="J392" s="26">
        <v>12</v>
      </c>
      <c r="K392" s="26" t="s">
        <v>60</v>
      </c>
      <c r="L392" s="23" t="str">
        <f t="shared" si="45"/>
        <v>HP20191217</v>
      </c>
      <c r="M392" s="9">
        <v>78.599999999999994</v>
      </c>
      <c r="N392" s="9">
        <f t="shared" si="43"/>
        <v>31.439999999999998</v>
      </c>
      <c r="O392" s="6">
        <f t="shared" si="46"/>
        <v>68.453999999999994</v>
      </c>
      <c r="P392" s="15" t="s">
        <v>631</v>
      </c>
      <c r="Q392" s="34"/>
      <c r="R392" s="42"/>
    </row>
    <row r="393" spans="1:18" s="2" customFormat="1" ht="29.1" customHeight="1">
      <c r="A393" s="22">
        <v>388</v>
      </c>
      <c r="B393" s="30" t="s">
        <v>1537</v>
      </c>
      <c r="C393" s="19" t="s">
        <v>1350</v>
      </c>
      <c r="D393" s="28" t="s">
        <v>1538</v>
      </c>
      <c r="E393" s="5" t="s">
        <v>1536</v>
      </c>
      <c r="F393" s="30" t="s">
        <v>492</v>
      </c>
      <c r="G393" s="31">
        <v>61.65</v>
      </c>
      <c r="H393" s="25">
        <f t="shared" si="42"/>
        <v>36.989999999999995</v>
      </c>
      <c r="I393" s="23">
        <f t="shared" si="44"/>
        <v>12</v>
      </c>
      <c r="J393" s="26">
        <v>12</v>
      </c>
      <c r="K393" s="26" t="s">
        <v>157</v>
      </c>
      <c r="L393" s="23" t="str">
        <f t="shared" si="45"/>
        <v>HP20191218</v>
      </c>
      <c r="M393" s="9">
        <v>75.400000000000006</v>
      </c>
      <c r="N393" s="9">
        <f t="shared" si="43"/>
        <v>30.160000000000004</v>
      </c>
      <c r="O393" s="6">
        <f t="shared" si="46"/>
        <v>67.150000000000006</v>
      </c>
      <c r="P393" s="15" t="s">
        <v>632</v>
      </c>
      <c r="Q393" s="34"/>
      <c r="R393" s="42"/>
    </row>
    <row r="394" spans="1:18" s="2" customFormat="1" ht="29.1" customHeight="1">
      <c r="A394" s="22">
        <v>389</v>
      </c>
      <c r="B394" s="19" t="s">
        <v>495</v>
      </c>
      <c r="C394" s="19" t="s">
        <v>1321</v>
      </c>
      <c r="D394" s="19" t="s">
        <v>1539</v>
      </c>
      <c r="E394" s="5" t="s">
        <v>1540</v>
      </c>
      <c r="F394" s="19" t="s">
        <v>496</v>
      </c>
      <c r="G394" s="23">
        <v>65.98</v>
      </c>
      <c r="H394" s="25">
        <f t="shared" si="42"/>
        <v>39.588000000000001</v>
      </c>
      <c r="I394" s="23">
        <f t="shared" si="44"/>
        <v>12</v>
      </c>
      <c r="J394" s="26">
        <v>12</v>
      </c>
      <c r="K394" s="26" t="s">
        <v>4</v>
      </c>
      <c r="L394" s="23" t="str">
        <f t="shared" si="45"/>
        <v>HP20191219</v>
      </c>
      <c r="M394" s="9">
        <v>80.2</v>
      </c>
      <c r="N394" s="9">
        <f t="shared" si="43"/>
        <v>32.080000000000005</v>
      </c>
      <c r="O394" s="6">
        <f t="shared" si="46"/>
        <v>71.668000000000006</v>
      </c>
      <c r="P394" s="15" t="s">
        <v>1440</v>
      </c>
      <c r="Q394" s="34" t="s">
        <v>1942</v>
      </c>
      <c r="R394" s="42"/>
    </row>
    <row r="395" spans="1:18" s="2" customFormat="1" ht="29.1" customHeight="1">
      <c r="A395" s="22">
        <v>390</v>
      </c>
      <c r="B395" s="19" t="s">
        <v>498</v>
      </c>
      <c r="C395" s="19" t="s">
        <v>1541</v>
      </c>
      <c r="D395" s="19" t="s">
        <v>1542</v>
      </c>
      <c r="E395" s="5" t="s">
        <v>1543</v>
      </c>
      <c r="F395" s="19" t="s">
        <v>496</v>
      </c>
      <c r="G395" s="23">
        <v>60.74</v>
      </c>
      <c r="H395" s="25">
        <f t="shared" si="42"/>
        <v>36.444000000000003</v>
      </c>
      <c r="I395" s="23">
        <f t="shared" si="44"/>
        <v>12</v>
      </c>
      <c r="J395" s="26">
        <v>12</v>
      </c>
      <c r="K395" s="26" t="s">
        <v>32</v>
      </c>
      <c r="L395" s="23" t="str">
        <f t="shared" si="45"/>
        <v>HP20191221</v>
      </c>
      <c r="M395" s="9">
        <v>83.6</v>
      </c>
      <c r="N395" s="9">
        <f t="shared" si="43"/>
        <v>33.44</v>
      </c>
      <c r="O395" s="6">
        <f t="shared" si="46"/>
        <v>69.884</v>
      </c>
      <c r="P395" s="15" t="s">
        <v>631</v>
      </c>
      <c r="Q395" s="34"/>
      <c r="R395" s="42"/>
    </row>
    <row r="396" spans="1:18" s="2" customFormat="1" ht="29.1" customHeight="1">
      <c r="A396" s="22">
        <v>391</v>
      </c>
      <c r="B396" s="19" t="s">
        <v>497</v>
      </c>
      <c r="C396" s="19" t="s">
        <v>1541</v>
      </c>
      <c r="D396" s="19" t="s">
        <v>1544</v>
      </c>
      <c r="E396" s="5" t="s">
        <v>1543</v>
      </c>
      <c r="F396" s="19" t="s">
        <v>496</v>
      </c>
      <c r="G396" s="23">
        <v>61.83</v>
      </c>
      <c r="H396" s="25">
        <f t="shared" si="42"/>
        <v>37.097999999999999</v>
      </c>
      <c r="I396" s="23">
        <f t="shared" si="44"/>
        <v>12</v>
      </c>
      <c r="J396" s="26">
        <v>12</v>
      </c>
      <c r="K396" s="26" t="s">
        <v>17</v>
      </c>
      <c r="L396" s="23" t="str">
        <f t="shared" si="45"/>
        <v>HP20191220</v>
      </c>
      <c r="M396" s="9">
        <v>73.8</v>
      </c>
      <c r="N396" s="9">
        <f t="shared" si="43"/>
        <v>29.52</v>
      </c>
      <c r="O396" s="6">
        <f t="shared" si="46"/>
        <v>66.617999999999995</v>
      </c>
      <c r="P396" s="15" t="s">
        <v>632</v>
      </c>
      <c r="Q396" s="34"/>
      <c r="R396" s="42"/>
    </row>
    <row r="397" spans="1:18" s="2" customFormat="1" ht="29.1" customHeight="1">
      <c r="A397" s="22">
        <v>392</v>
      </c>
      <c r="B397" s="19" t="s">
        <v>501</v>
      </c>
      <c r="C397" s="19" t="s">
        <v>1545</v>
      </c>
      <c r="D397" s="19" t="s">
        <v>1546</v>
      </c>
      <c r="E397" s="5" t="s">
        <v>1547</v>
      </c>
      <c r="F397" s="19" t="s">
        <v>500</v>
      </c>
      <c r="G397" s="23">
        <v>68.94</v>
      </c>
      <c r="H397" s="25">
        <f t="shared" si="42"/>
        <v>41.363999999999997</v>
      </c>
      <c r="I397" s="23">
        <f t="shared" si="44"/>
        <v>12</v>
      </c>
      <c r="J397" s="26">
        <v>12</v>
      </c>
      <c r="K397" s="26" t="s">
        <v>50</v>
      </c>
      <c r="L397" s="23" t="str">
        <f t="shared" si="45"/>
        <v>HP20191223</v>
      </c>
      <c r="M397" s="9">
        <v>88</v>
      </c>
      <c r="N397" s="9">
        <f t="shared" si="43"/>
        <v>35.200000000000003</v>
      </c>
      <c r="O397" s="6">
        <f t="shared" si="46"/>
        <v>76.563999999999993</v>
      </c>
      <c r="P397" s="15" t="s">
        <v>1548</v>
      </c>
      <c r="Q397" s="34" t="s">
        <v>1942</v>
      </c>
      <c r="R397" s="42"/>
    </row>
    <row r="398" spans="1:18" s="2" customFormat="1" ht="29.1" customHeight="1">
      <c r="A398" s="22">
        <v>393</v>
      </c>
      <c r="B398" s="19" t="s">
        <v>502</v>
      </c>
      <c r="C398" s="19" t="s">
        <v>1002</v>
      </c>
      <c r="D398" s="19" t="s">
        <v>1549</v>
      </c>
      <c r="E398" s="5" t="s">
        <v>1550</v>
      </c>
      <c r="F398" s="19" t="s">
        <v>500</v>
      </c>
      <c r="G398" s="23">
        <v>68.55</v>
      </c>
      <c r="H398" s="25">
        <f t="shared" si="42"/>
        <v>41.129999999999995</v>
      </c>
      <c r="I398" s="23">
        <f t="shared" si="44"/>
        <v>12</v>
      </c>
      <c r="J398" s="26">
        <v>12</v>
      </c>
      <c r="K398" s="26" t="s">
        <v>100</v>
      </c>
      <c r="L398" s="23" t="str">
        <f t="shared" si="45"/>
        <v>HP20191224</v>
      </c>
      <c r="M398" s="9">
        <v>85.4</v>
      </c>
      <c r="N398" s="9">
        <f t="shared" si="43"/>
        <v>34.160000000000004</v>
      </c>
      <c r="O398" s="6">
        <f t="shared" si="46"/>
        <v>75.289999999999992</v>
      </c>
      <c r="P398" s="15" t="s">
        <v>631</v>
      </c>
      <c r="Q398" s="34" t="s">
        <v>1942</v>
      </c>
      <c r="R398" s="42"/>
    </row>
    <row r="399" spans="1:18" s="2" customFormat="1" ht="29.1" customHeight="1">
      <c r="A399" s="22">
        <v>394</v>
      </c>
      <c r="B399" s="19" t="s">
        <v>503</v>
      </c>
      <c r="C399" s="19" t="s">
        <v>1551</v>
      </c>
      <c r="D399" s="19" t="s">
        <v>1552</v>
      </c>
      <c r="E399" s="5" t="s">
        <v>1553</v>
      </c>
      <c r="F399" s="19" t="s">
        <v>500</v>
      </c>
      <c r="G399" s="23">
        <v>68.209999999999994</v>
      </c>
      <c r="H399" s="25">
        <f t="shared" si="42"/>
        <v>40.925999999999995</v>
      </c>
      <c r="I399" s="23">
        <f t="shared" si="44"/>
        <v>12</v>
      </c>
      <c r="J399" s="26">
        <v>12</v>
      </c>
      <c r="K399" s="26" t="s">
        <v>85</v>
      </c>
      <c r="L399" s="23" t="str">
        <f t="shared" si="45"/>
        <v>HP20191225</v>
      </c>
      <c r="M399" s="9">
        <v>83.6</v>
      </c>
      <c r="N399" s="9">
        <f t="shared" si="43"/>
        <v>33.44</v>
      </c>
      <c r="O399" s="6">
        <f t="shared" si="46"/>
        <v>74.365999999999985</v>
      </c>
      <c r="P399" s="15" t="s">
        <v>632</v>
      </c>
      <c r="Q399" s="34"/>
      <c r="R399" s="42"/>
    </row>
    <row r="400" spans="1:18" s="2" customFormat="1" ht="29.1" customHeight="1">
      <c r="A400" s="22">
        <v>395</v>
      </c>
      <c r="B400" s="19" t="s">
        <v>499</v>
      </c>
      <c r="C400" s="19" t="s">
        <v>1551</v>
      </c>
      <c r="D400" s="19" t="s">
        <v>1554</v>
      </c>
      <c r="E400" s="5" t="s">
        <v>1553</v>
      </c>
      <c r="F400" s="19" t="s">
        <v>500</v>
      </c>
      <c r="G400" s="23">
        <v>69.44</v>
      </c>
      <c r="H400" s="25">
        <f t="shared" si="42"/>
        <v>41.663999999999994</v>
      </c>
      <c r="I400" s="23">
        <f t="shared" si="44"/>
        <v>12</v>
      </c>
      <c r="J400" s="26">
        <v>12</v>
      </c>
      <c r="K400" s="26" t="s">
        <v>88</v>
      </c>
      <c r="L400" s="23" t="str">
        <f t="shared" si="45"/>
        <v>HP20191222</v>
      </c>
      <c r="M400" s="9">
        <v>81</v>
      </c>
      <c r="N400" s="9">
        <f t="shared" si="43"/>
        <v>32.4</v>
      </c>
      <c r="O400" s="6">
        <f t="shared" si="46"/>
        <v>74.063999999999993</v>
      </c>
      <c r="P400" s="15" t="s">
        <v>633</v>
      </c>
      <c r="Q400" s="34"/>
      <c r="R400" s="42"/>
    </row>
    <row r="401" spans="1:18" s="2" customFormat="1" ht="29.1" customHeight="1">
      <c r="A401" s="22">
        <v>396</v>
      </c>
      <c r="B401" s="19" t="s">
        <v>505</v>
      </c>
      <c r="C401" s="19" t="s">
        <v>1555</v>
      </c>
      <c r="D401" s="19" t="s">
        <v>1556</v>
      </c>
      <c r="E401" s="5" t="s">
        <v>1557</v>
      </c>
      <c r="F401" s="19" t="s">
        <v>500</v>
      </c>
      <c r="G401" s="23">
        <v>65.989999999999995</v>
      </c>
      <c r="H401" s="25">
        <f t="shared" si="42"/>
        <v>39.593999999999994</v>
      </c>
      <c r="I401" s="23">
        <f t="shared" si="44"/>
        <v>12</v>
      </c>
      <c r="J401" s="26">
        <v>12</v>
      </c>
      <c r="K401" s="26" t="s">
        <v>105</v>
      </c>
      <c r="L401" s="23" t="str">
        <f t="shared" si="45"/>
        <v>HP20191227</v>
      </c>
      <c r="M401" s="9">
        <v>80.599999999999994</v>
      </c>
      <c r="N401" s="9">
        <f t="shared" si="43"/>
        <v>32.24</v>
      </c>
      <c r="O401" s="6">
        <f t="shared" si="46"/>
        <v>71.834000000000003</v>
      </c>
      <c r="P401" s="15" t="s">
        <v>634</v>
      </c>
      <c r="Q401" s="34"/>
      <c r="R401" s="42"/>
    </row>
    <row r="402" spans="1:18" s="2" customFormat="1" ht="29.1" customHeight="1">
      <c r="A402" s="22">
        <v>397</v>
      </c>
      <c r="B402" s="19" t="s">
        <v>504</v>
      </c>
      <c r="C402" s="19" t="s">
        <v>1558</v>
      </c>
      <c r="D402" s="19" t="s">
        <v>1559</v>
      </c>
      <c r="E402" s="5" t="s">
        <v>1560</v>
      </c>
      <c r="F402" s="19" t="s">
        <v>500</v>
      </c>
      <c r="G402" s="23">
        <v>66.42</v>
      </c>
      <c r="H402" s="25">
        <f t="shared" ref="H402:H420" si="47">G402*0.6</f>
        <v>39.851999999999997</v>
      </c>
      <c r="I402" s="23">
        <f t="shared" si="44"/>
        <v>12</v>
      </c>
      <c r="J402" s="26">
        <v>12</v>
      </c>
      <c r="K402" s="26" t="s">
        <v>20</v>
      </c>
      <c r="L402" s="23" t="str">
        <f t="shared" si="45"/>
        <v>HP20191226</v>
      </c>
      <c r="M402" s="9">
        <v>79.599999999999994</v>
      </c>
      <c r="N402" s="9">
        <f t="shared" ref="N402:N420" si="48">M402*0.4</f>
        <v>31.84</v>
      </c>
      <c r="O402" s="6">
        <f t="shared" si="46"/>
        <v>71.691999999999993</v>
      </c>
      <c r="P402" s="15" t="s">
        <v>635</v>
      </c>
      <c r="Q402" s="34"/>
      <c r="R402" s="42"/>
    </row>
    <row r="403" spans="1:18" s="2" customFormat="1" ht="29.1" customHeight="1">
      <c r="A403" s="22">
        <v>398</v>
      </c>
      <c r="B403" s="19" t="s">
        <v>444</v>
      </c>
      <c r="C403" s="19" t="s">
        <v>1558</v>
      </c>
      <c r="D403" s="19" t="s">
        <v>1561</v>
      </c>
      <c r="E403" s="5" t="s">
        <v>1562</v>
      </c>
      <c r="F403" s="19" t="s">
        <v>507</v>
      </c>
      <c r="G403" s="23">
        <v>69.739999999999995</v>
      </c>
      <c r="H403" s="25">
        <f t="shared" si="47"/>
        <v>41.843999999999994</v>
      </c>
      <c r="I403" s="23">
        <f t="shared" si="44"/>
        <v>13</v>
      </c>
      <c r="J403" s="26">
        <v>13</v>
      </c>
      <c r="K403" s="26" t="s">
        <v>16</v>
      </c>
      <c r="L403" s="23" t="str">
        <f t="shared" si="45"/>
        <v>HP20191302</v>
      </c>
      <c r="M403" s="9">
        <v>81.900000000000006</v>
      </c>
      <c r="N403" s="9">
        <f t="shared" si="48"/>
        <v>32.760000000000005</v>
      </c>
      <c r="O403" s="6">
        <f t="shared" si="46"/>
        <v>74.603999999999999</v>
      </c>
      <c r="P403" s="15" t="s">
        <v>1563</v>
      </c>
      <c r="Q403" s="34" t="s">
        <v>1942</v>
      </c>
      <c r="R403" s="42"/>
    </row>
    <row r="404" spans="1:18" s="2" customFormat="1" ht="29.1" customHeight="1">
      <c r="A404" s="22">
        <v>399</v>
      </c>
      <c r="B404" s="19" t="s">
        <v>508</v>
      </c>
      <c r="C404" s="19" t="s">
        <v>701</v>
      </c>
      <c r="D404" s="19" t="s">
        <v>1564</v>
      </c>
      <c r="E404" s="5" t="s">
        <v>1565</v>
      </c>
      <c r="F404" s="19" t="s">
        <v>507</v>
      </c>
      <c r="G404" s="23">
        <v>66.19</v>
      </c>
      <c r="H404" s="25">
        <f t="shared" si="47"/>
        <v>39.713999999999999</v>
      </c>
      <c r="I404" s="23">
        <f t="shared" si="44"/>
        <v>13</v>
      </c>
      <c r="J404" s="26">
        <v>13</v>
      </c>
      <c r="K404" s="26" t="s">
        <v>23</v>
      </c>
      <c r="L404" s="23" t="str">
        <f t="shared" si="45"/>
        <v>HP20191303</v>
      </c>
      <c r="M404" s="9">
        <v>84.4</v>
      </c>
      <c r="N404" s="9">
        <f t="shared" si="48"/>
        <v>33.760000000000005</v>
      </c>
      <c r="O404" s="6">
        <f t="shared" si="46"/>
        <v>73.474000000000004</v>
      </c>
      <c r="P404" s="15" t="s">
        <v>631</v>
      </c>
      <c r="Q404" s="34"/>
      <c r="R404" s="42"/>
    </row>
    <row r="405" spans="1:18" s="2" customFormat="1" ht="29.1" customHeight="1">
      <c r="A405" s="22">
        <v>400</v>
      </c>
      <c r="B405" s="19" t="s">
        <v>506</v>
      </c>
      <c r="C405" s="19" t="s">
        <v>871</v>
      </c>
      <c r="D405" s="19" t="s">
        <v>1566</v>
      </c>
      <c r="E405" s="5" t="s">
        <v>1567</v>
      </c>
      <c r="F405" s="19" t="s">
        <v>507</v>
      </c>
      <c r="G405" s="23">
        <v>70.680000000000007</v>
      </c>
      <c r="H405" s="25">
        <f t="shared" si="47"/>
        <v>42.408000000000001</v>
      </c>
      <c r="I405" s="23">
        <f t="shared" si="44"/>
        <v>13</v>
      </c>
      <c r="J405" s="26">
        <v>13</v>
      </c>
      <c r="K405" s="26" t="s">
        <v>1568</v>
      </c>
      <c r="L405" s="23" t="str">
        <f t="shared" si="45"/>
        <v>HP20191301</v>
      </c>
      <c r="M405" s="9">
        <v>77.08</v>
      </c>
      <c r="N405" s="9">
        <f t="shared" si="48"/>
        <v>30.832000000000001</v>
      </c>
      <c r="O405" s="6">
        <f t="shared" si="46"/>
        <v>73.240000000000009</v>
      </c>
      <c r="P405" s="15" t="s">
        <v>632</v>
      </c>
      <c r="Q405" s="34"/>
      <c r="R405" s="42"/>
    </row>
    <row r="406" spans="1:18" s="2" customFormat="1" ht="29.1" customHeight="1">
      <c r="A406" s="22">
        <v>401</v>
      </c>
      <c r="B406" s="19" t="s">
        <v>509</v>
      </c>
      <c r="C406" s="19" t="s">
        <v>875</v>
      </c>
      <c r="D406" s="19" t="s">
        <v>1569</v>
      </c>
      <c r="E406" s="5" t="s">
        <v>1570</v>
      </c>
      <c r="F406" s="19" t="s">
        <v>510</v>
      </c>
      <c r="G406" s="23">
        <v>72.95</v>
      </c>
      <c r="H406" s="25">
        <f t="shared" si="47"/>
        <v>43.77</v>
      </c>
      <c r="I406" s="23">
        <f t="shared" si="44"/>
        <v>13</v>
      </c>
      <c r="J406" s="26">
        <v>13</v>
      </c>
      <c r="K406" s="26" t="s">
        <v>31</v>
      </c>
      <c r="L406" s="23" t="str">
        <f t="shared" si="45"/>
        <v>HP20191304</v>
      </c>
      <c r="M406" s="9">
        <v>86.8</v>
      </c>
      <c r="N406" s="9">
        <f t="shared" si="48"/>
        <v>34.72</v>
      </c>
      <c r="O406" s="6">
        <f t="shared" si="46"/>
        <v>78.490000000000009</v>
      </c>
      <c r="P406" s="15" t="s">
        <v>1571</v>
      </c>
      <c r="Q406" s="34" t="s">
        <v>1942</v>
      </c>
      <c r="R406" s="42"/>
    </row>
    <row r="407" spans="1:18" s="2" customFormat="1" ht="29.1" customHeight="1">
      <c r="A407" s="22">
        <v>402</v>
      </c>
      <c r="B407" s="19" t="s">
        <v>511</v>
      </c>
      <c r="C407" s="19" t="s">
        <v>1366</v>
      </c>
      <c r="D407" s="19" t="s">
        <v>1572</v>
      </c>
      <c r="E407" s="5" t="s">
        <v>1926</v>
      </c>
      <c r="F407" s="19" t="s">
        <v>510</v>
      </c>
      <c r="G407" s="23">
        <v>62.77</v>
      </c>
      <c r="H407" s="25">
        <f t="shared" si="47"/>
        <v>37.661999999999999</v>
      </c>
      <c r="I407" s="23">
        <f t="shared" si="44"/>
        <v>13</v>
      </c>
      <c r="J407" s="26">
        <v>13</v>
      </c>
      <c r="K407" s="26" t="s">
        <v>28</v>
      </c>
      <c r="L407" s="23" t="str">
        <f t="shared" si="45"/>
        <v>HP20191305</v>
      </c>
      <c r="M407" s="9">
        <v>72.900000000000006</v>
      </c>
      <c r="N407" s="9">
        <f t="shared" si="48"/>
        <v>29.160000000000004</v>
      </c>
      <c r="O407" s="6">
        <f t="shared" si="46"/>
        <v>66.822000000000003</v>
      </c>
      <c r="P407" s="15" t="s">
        <v>631</v>
      </c>
      <c r="Q407" s="34"/>
      <c r="R407" s="42"/>
    </row>
    <row r="408" spans="1:18" s="2" customFormat="1" ht="29.1" customHeight="1">
      <c r="A408" s="22">
        <v>403</v>
      </c>
      <c r="B408" s="30" t="s">
        <v>1927</v>
      </c>
      <c r="C408" s="28" t="s">
        <v>1366</v>
      </c>
      <c r="D408" s="28" t="s">
        <v>1928</v>
      </c>
      <c r="E408" s="5" t="s">
        <v>1926</v>
      </c>
      <c r="F408" s="30" t="s">
        <v>510</v>
      </c>
      <c r="G408" s="31">
        <v>51.82</v>
      </c>
      <c r="H408" s="25">
        <f t="shared" si="47"/>
        <v>31.091999999999999</v>
      </c>
      <c r="I408" s="23">
        <f t="shared" si="44"/>
        <v>13</v>
      </c>
      <c r="J408" s="26">
        <v>13</v>
      </c>
      <c r="K408" s="26" t="s">
        <v>14</v>
      </c>
      <c r="L408" s="23" t="str">
        <f t="shared" si="45"/>
        <v>HP20191306</v>
      </c>
      <c r="M408" s="9">
        <v>75</v>
      </c>
      <c r="N408" s="9">
        <f t="shared" si="48"/>
        <v>30</v>
      </c>
      <c r="O408" s="6">
        <f t="shared" si="46"/>
        <v>61.091999999999999</v>
      </c>
      <c r="P408" s="15" t="s">
        <v>632</v>
      </c>
      <c r="Q408" s="34"/>
      <c r="R408" s="42"/>
    </row>
    <row r="409" spans="1:18" s="2" customFormat="1" ht="29.1" customHeight="1">
      <c r="A409" s="22">
        <v>404</v>
      </c>
      <c r="B409" s="19" t="s">
        <v>512</v>
      </c>
      <c r="C409" s="19" t="s">
        <v>1366</v>
      </c>
      <c r="D409" s="19" t="s">
        <v>1929</v>
      </c>
      <c r="E409" s="5" t="s">
        <v>1930</v>
      </c>
      <c r="F409" s="19" t="s">
        <v>513</v>
      </c>
      <c r="G409" s="23">
        <v>73.14</v>
      </c>
      <c r="H409" s="25">
        <f t="shared" si="47"/>
        <v>43.884</v>
      </c>
      <c r="I409" s="23">
        <f t="shared" si="44"/>
        <v>13</v>
      </c>
      <c r="J409" s="26">
        <v>13</v>
      </c>
      <c r="K409" s="26" t="s">
        <v>7</v>
      </c>
      <c r="L409" s="23" t="str">
        <f t="shared" si="45"/>
        <v>HP20191307</v>
      </c>
      <c r="M409" s="9">
        <v>86.6</v>
      </c>
      <c r="N409" s="9">
        <f t="shared" si="48"/>
        <v>34.64</v>
      </c>
      <c r="O409" s="6">
        <f t="shared" si="46"/>
        <v>78.524000000000001</v>
      </c>
      <c r="P409" s="15" t="s">
        <v>1931</v>
      </c>
      <c r="Q409" s="34" t="s">
        <v>1942</v>
      </c>
      <c r="R409" s="42"/>
    </row>
    <row r="410" spans="1:18" s="2" customFormat="1" ht="29.1" customHeight="1">
      <c r="A410" s="22">
        <v>405</v>
      </c>
      <c r="B410" s="19" t="s">
        <v>342</v>
      </c>
      <c r="C410" s="19" t="s">
        <v>1932</v>
      </c>
      <c r="D410" s="19" t="s">
        <v>1933</v>
      </c>
      <c r="E410" s="5" t="s">
        <v>1930</v>
      </c>
      <c r="F410" s="19" t="s">
        <v>513</v>
      </c>
      <c r="G410" s="23">
        <v>68.760000000000005</v>
      </c>
      <c r="H410" s="25">
        <f t="shared" si="47"/>
        <v>41.256</v>
      </c>
      <c r="I410" s="23">
        <f t="shared" si="44"/>
        <v>13</v>
      </c>
      <c r="J410" s="26">
        <v>13</v>
      </c>
      <c r="K410" s="26" t="s">
        <v>26</v>
      </c>
      <c r="L410" s="23" t="str">
        <f t="shared" si="45"/>
        <v>HP20191310</v>
      </c>
      <c r="M410" s="9">
        <v>89.1</v>
      </c>
      <c r="N410" s="9">
        <f t="shared" si="48"/>
        <v>35.64</v>
      </c>
      <c r="O410" s="6">
        <f t="shared" si="46"/>
        <v>76.896000000000001</v>
      </c>
      <c r="P410" s="15" t="s">
        <v>631</v>
      </c>
      <c r="Q410" s="34" t="s">
        <v>1943</v>
      </c>
      <c r="R410" s="42"/>
    </row>
    <row r="411" spans="1:18" s="2" customFormat="1" ht="29.1" customHeight="1">
      <c r="A411" s="22">
        <v>406</v>
      </c>
      <c r="B411" s="19" t="s">
        <v>515</v>
      </c>
      <c r="C411" s="19" t="s">
        <v>1573</v>
      </c>
      <c r="D411" s="19" t="s">
        <v>1574</v>
      </c>
      <c r="E411" s="5" t="s">
        <v>1575</v>
      </c>
      <c r="F411" s="19" t="s">
        <v>513</v>
      </c>
      <c r="G411" s="23">
        <v>70.67</v>
      </c>
      <c r="H411" s="25">
        <f t="shared" si="47"/>
        <v>42.402000000000001</v>
      </c>
      <c r="I411" s="23">
        <f t="shared" si="44"/>
        <v>13</v>
      </c>
      <c r="J411" s="26">
        <v>13</v>
      </c>
      <c r="K411" s="26" t="s">
        <v>53</v>
      </c>
      <c r="L411" s="23" t="str">
        <f t="shared" si="45"/>
        <v>HP20191309</v>
      </c>
      <c r="M411" s="9">
        <v>85.7</v>
      </c>
      <c r="N411" s="9">
        <f t="shared" si="48"/>
        <v>34.28</v>
      </c>
      <c r="O411" s="6">
        <f t="shared" si="46"/>
        <v>76.682000000000002</v>
      </c>
      <c r="P411" s="15" t="s">
        <v>632</v>
      </c>
      <c r="Q411" s="34"/>
      <c r="R411" s="42"/>
    </row>
    <row r="412" spans="1:18" s="2" customFormat="1" ht="29.1" customHeight="1">
      <c r="A412" s="22">
        <v>407</v>
      </c>
      <c r="B412" s="19" t="s">
        <v>514</v>
      </c>
      <c r="C412" s="19" t="s">
        <v>1573</v>
      </c>
      <c r="D412" s="19" t="s">
        <v>1576</v>
      </c>
      <c r="E412" s="5" t="s">
        <v>1575</v>
      </c>
      <c r="F412" s="19" t="s">
        <v>513</v>
      </c>
      <c r="G412" s="23">
        <v>71.53</v>
      </c>
      <c r="H412" s="25">
        <f t="shared" si="47"/>
        <v>42.917999999999999</v>
      </c>
      <c r="I412" s="23">
        <f t="shared" si="44"/>
        <v>13</v>
      </c>
      <c r="J412" s="26">
        <v>13</v>
      </c>
      <c r="K412" s="26" t="s">
        <v>41</v>
      </c>
      <c r="L412" s="23" t="str">
        <f t="shared" si="45"/>
        <v>HP20191308</v>
      </c>
      <c r="M412" s="9">
        <v>82.2</v>
      </c>
      <c r="N412" s="9">
        <f t="shared" si="48"/>
        <v>32.880000000000003</v>
      </c>
      <c r="O412" s="6">
        <f t="shared" si="46"/>
        <v>75.798000000000002</v>
      </c>
      <c r="P412" s="15" t="s">
        <v>633</v>
      </c>
      <c r="Q412" s="34"/>
      <c r="R412" s="42"/>
    </row>
    <row r="413" spans="1:18" s="2" customFormat="1" ht="29.1" customHeight="1">
      <c r="A413" s="22">
        <v>408</v>
      </c>
      <c r="B413" s="19" t="s">
        <v>516</v>
      </c>
      <c r="C413" s="19" t="s">
        <v>1573</v>
      </c>
      <c r="D413" s="19" t="s">
        <v>1577</v>
      </c>
      <c r="E413" s="5" t="s">
        <v>1575</v>
      </c>
      <c r="F413" s="19" t="s">
        <v>513</v>
      </c>
      <c r="G413" s="23">
        <v>67.11</v>
      </c>
      <c r="H413" s="25">
        <f t="shared" si="47"/>
        <v>40.265999999999998</v>
      </c>
      <c r="I413" s="23">
        <f t="shared" si="44"/>
        <v>13</v>
      </c>
      <c r="J413" s="26">
        <v>13</v>
      </c>
      <c r="K413" s="26" t="s">
        <v>56</v>
      </c>
      <c r="L413" s="23" t="str">
        <f t="shared" si="45"/>
        <v>HP20191312</v>
      </c>
      <c r="M413" s="9">
        <v>86.18</v>
      </c>
      <c r="N413" s="9">
        <f t="shared" si="48"/>
        <v>34.472000000000001</v>
      </c>
      <c r="O413" s="6">
        <f t="shared" si="46"/>
        <v>74.738</v>
      </c>
      <c r="P413" s="15" t="s">
        <v>634</v>
      </c>
      <c r="Q413" s="34"/>
      <c r="R413" s="42"/>
    </row>
    <row r="414" spans="1:18" s="2" customFormat="1" ht="29.1" customHeight="1">
      <c r="A414" s="22">
        <v>409</v>
      </c>
      <c r="B414" s="19" t="s">
        <v>263</v>
      </c>
      <c r="C414" s="19" t="s">
        <v>1573</v>
      </c>
      <c r="D414" s="19" t="s">
        <v>1578</v>
      </c>
      <c r="E414" s="5" t="s">
        <v>1575</v>
      </c>
      <c r="F414" s="19" t="s">
        <v>513</v>
      </c>
      <c r="G414" s="23">
        <v>68.17</v>
      </c>
      <c r="H414" s="25">
        <f t="shared" si="47"/>
        <v>40.902000000000001</v>
      </c>
      <c r="I414" s="23">
        <f t="shared" si="44"/>
        <v>13</v>
      </c>
      <c r="J414" s="26">
        <v>13</v>
      </c>
      <c r="K414" s="26" t="s">
        <v>9</v>
      </c>
      <c r="L414" s="23" t="str">
        <f t="shared" si="45"/>
        <v>HP20191311</v>
      </c>
      <c r="M414" s="9">
        <v>80.2</v>
      </c>
      <c r="N414" s="9">
        <f t="shared" si="48"/>
        <v>32.080000000000005</v>
      </c>
      <c r="O414" s="6">
        <f t="shared" si="46"/>
        <v>72.981999999999999</v>
      </c>
      <c r="P414" s="15" t="s">
        <v>635</v>
      </c>
      <c r="Q414" s="34"/>
      <c r="R414" s="42"/>
    </row>
    <row r="415" spans="1:18" s="2" customFormat="1" ht="29.1" customHeight="1">
      <c r="A415" s="22">
        <v>410</v>
      </c>
      <c r="B415" s="19" t="s">
        <v>517</v>
      </c>
      <c r="C415" s="19" t="s">
        <v>903</v>
      </c>
      <c r="D415" s="19" t="s">
        <v>1579</v>
      </c>
      <c r="E415" s="5" t="s">
        <v>1580</v>
      </c>
      <c r="F415" s="19" t="s">
        <v>518</v>
      </c>
      <c r="G415" s="23">
        <v>72.06</v>
      </c>
      <c r="H415" s="25">
        <f t="shared" si="47"/>
        <v>43.235999999999997</v>
      </c>
      <c r="I415" s="23">
        <f t="shared" si="44"/>
        <v>13</v>
      </c>
      <c r="J415" s="26">
        <v>13</v>
      </c>
      <c r="K415" s="26" t="s">
        <v>34</v>
      </c>
      <c r="L415" s="23" t="str">
        <f t="shared" si="45"/>
        <v>HP20191313</v>
      </c>
      <c r="M415" s="9">
        <v>81.5</v>
      </c>
      <c r="N415" s="9">
        <f t="shared" si="48"/>
        <v>32.6</v>
      </c>
      <c r="O415" s="6">
        <f t="shared" si="46"/>
        <v>75.835999999999999</v>
      </c>
      <c r="P415" s="15" t="s">
        <v>907</v>
      </c>
      <c r="Q415" s="34" t="s">
        <v>1942</v>
      </c>
      <c r="R415" s="42"/>
    </row>
    <row r="416" spans="1:18" s="2" customFormat="1" ht="29.1" customHeight="1">
      <c r="A416" s="22">
        <v>411</v>
      </c>
      <c r="B416" s="19" t="s">
        <v>519</v>
      </c>
      <c r="C416" s="19" t="s">
        <v>1581</v>
      </c>
      <c r="D416" s="19" t="s">
        <v>1582</v>
      </c>
      <c r="E416" s="5" t="s">
        <v>1934</v>
      </c>
      <c r="F416" s="19" t="s">
        <v>518</v>
      </c>
      <c r="G416" s="23">
        <v>68.14</v>
      </c>
      <c r="H416" s="25">
        <f t="shared" si="47"/>
        <v>40.884</v>
      </c>
      <c r="I416" s="23">
        <f t="shared" si="44"/>
        <v>13</v>
      </c>
      <c r="J416" s="26">
        <v>13</v>
      </c>
      <c r="K416" s="26" t="s">
        <v>11</v>
      </c>
      <c r="L416" s="23" t="str">
        <f t="shared" si="45"/>
        <v>HP20191314</v>
      </c>
      <c r="M416" s="9">
        <v>82.6</v>
      </c>
      <c r="N416" s="9">
        <f t="shared" si="48"/>
        <v>33.04</v>
      </c>
      <c r="O416" s="6">
        <f t="shared" si="46"/>
        <v>73.924000000000007</v>
      </c>
      <c r="P416" s="15" t="s">
        <v>631</v>
      </c>
      <c r="Q416" s="34"/>
      <c r="R416" s="42"/>
    </row>
    <row r="417" spans="1:18" s="2" customFormat="1" ht="29.1" customHeight="1">
      <c r="A417" s="22">
        <v>412</v>
      </c>
      <c r="B417" s="19" t="s">
        <v>520</v>
      </c>
      <c r="C417" s="19" t="s">
        <v>1409</v>
      </c>
      <c r="D417" s="19" t="s">
        <v>1583</v>
      </c>
      <c r="E417" s="5" t="s">
        <v>1584</v>
      </c>
      <c r="F417" s="19" t="s">
        <v>518</v>
      </c>
      <c r="G417" s="23">
        <v>67.5</v>
      </c>
      <c r="H417" s="25">
        <f t="shared" si="47"/>
        <v>40.5</v>
      </c>
      <c r="I417" s="23">
        <f t="shared" si="44"/>
        <v>13</v>
      </c>
      <c r="J417" s="26">
        <v>13</v>
      </c>
      <c r="K417" s="26" t="s">
        <v>65</v>
      </c>
      <c r="L417" s="23" t="str">
        <f t="shared" si="45"/>
        <v>HP20191315</v>
      </c>
      <c r="M417" s="9">
        <v>69.599999999999994</v>
      </c>
      <c r="N417" s="9">
        <f t="shared" si="48"/>
        <v>27.84</v>
      </c>
      <c r="O417" s="6">
        <f t="shared" si="46"/>
        <v>68.34</v>
      </c>
      <c r="P417" s="15" t="s">
        <v>632</v>
      </c>
      <c r="Q417" s="34"/>
      <c r="R417" s="42"/>
    </row>
    <row r="418" spans="1:18" s="2" customFormat="1" ht="29.1" customHeight="1">
      <c r="A418" s="22">
        <v>413</v>
      </c>
      <c r="B418" s="19" t="s">
        <v>521</v>
      </c>
      <c r="C418" s="19" t="s">
        <v>1409</v>
      </c>
      <c r="D418" s="19" t="s">
        <v>1585</v>
      </c>
      <c r="E418" s="5" t="s">
        <v>1586</v>
      </c>
      <c r="F418" s="19" t="s">
        <v>522</v>
      </c>
      <c r="G418" s="23">
        <v>73.25</v>
      </c>
      <c r="H418" s="25">
        <f t="shared" si="47"/>
        <v>43.949999999999996</v>
      </c>
      <c r="I418" s="23">
        <f t="shared" si="44"/>
        <v>13</v>
      </c>
      <c r="J418" s="26">
        <v>13</v>
      </c>
      <c r="K418" s="26" t="s">
        <v>36</v>
      </c>
      <c r="L418" s="23" t="str">
        <f t="shared" si="45"/>
        <v>HP20191316</v>
      </c>
      <c r="M418" s="9">
        <v>87.6</v>
      </c>
      <c r="N418" s="9">
        <f t="shared" si="48"/>
        <v>35.04</v>
      </c>
      <c r="O418" s="6">
        <f t="shared" si="46"/>
        <v>78.989999999999995</v>
      </c>
      <c r="P418" s="15" t="s">
        <v>1414</v>
      </c>
      <c r="Q418" s="34" t="s">
        <v>1942</v>
      </c>
      <c r="R418" s="42"/>
    </row>
    <row r="419" spans="1:18" s="2" customFormat="1" ht="29.1" customHeight="1">
      <c r="A419" s="22">
        <v>414</v>
      </c>
      <c r="B419" s="19" t="s">
        <v>524</v>
      </c>
      <c r="C419" s="19" t="s">
        <v>1409</v>
      </c>
      <c r="D419" s="19" t="s">
        <v>1587</v>
      </c>
      <c r="E419" s="5" t="s">
        <v>1586</v>
      </c>
      <c r="F419" s="19" t="s">
        <v>522</v>
      </c>
      <c r="G419" s="23">
        <v>70.739999999999995</v>
      </c>
      <c r="H419" s="25">
        <f t="shared" si="47"/>
        <v>42.443999999999996</v>
      </c>
      <c r="I419" s="23">
        <f t="shared" si="44"/>
        <v>13</v>
      </c>
      <c r="J419" s="26">
        <v>13</v>
      </c>
      <c r="K419" s="26" t="s">
        <v>157</v>
      </c>
      <c r="L419" s="23" t="str">
        <f t="shared" si="45"/>
        <v>HP20191318</v>
      </c>
      <c r="M419" s="9">
        <v>79.8</v>
      </c>
      <c r="N419" s="9">
        <f t="shared" si="48"/>
        <v>31.92</v>
      </c>
      <c r="O419" s="6">
        <f t="shared" si="46"/>
        <v>74.364000000000004</v>
      </c>
      <c r="P419" s="15" t="s">
        <v>631</v>
      </c>
      <c r="Q419" s="34"/>
      <c r="R419" s="42"/>
    </row>
    <row r="420" spans="1:18" s="2" customFormat="1" ht="29.1" customHeight="1">
      <c r="A420" s="22">
        <v>415</v>
      </c>
      <c r="B420" s="19" t="s">
        <v>523</v>
      </c>
      <c r="C420" s="19" t="s">
        <v>1588</v>
      </c>
      <c r="D420" s="19" t="s">
        <v>1589</v>
      </c>
      <c r="E420" s="5" t="s">
        <v>1586</v>
      </c>
      <c r="F420" s="19" t="s">
        <v>522</v>
      </c>
      <c r="G420" s="23">
        <v>73.16</v>
      </c>
      <c r="H420" s="25">
        <f t="shared" si="47"/>
        <v>43.895999999999994</v>
      </c>
      <c r="I420" s="23">
        <f t="shared" si="44"/>
        <v>13</v>
      </c>
      <c r="J420" s="26">
        <v>13</v>
      </c>
      <c r="K420" s="26" t="s">
        <v>60</v>
      </c>
      <c r="L420" s="23" t="str">
        <f t="shared" si="45"/>
        <v>HP20191317</v>
      </c>
      <c r="M420" s="9">
        <v>24.38</v>
      </c>
      <c r="N420" s="9">
        <f t="shared" si="48"/>
        <v>9.7520000000000007</v>
      </c>
      <c r="O420" s="6">
        <f t="shared" si="46"/>
        <v>53.647999999999996</v>
      </c>
      <c r="P420" s="15" t="s">
        <v>632</v>
      </c>
      <c r="Q420" s="34"/>
      <c r="R420" s="42"/>
    </row>
    <row r="421" spans="1:18" s="2" customFormat="1" ht="29.1" customHeight="1">
      <c r="A421" s="22">
        <v>416</v>
      </c>
      <c r="B421" s="19" t="s">
        <v>525</v>
      </c>
      <c r="C421" s="19" t="s">
        <v>869</v>
      </c>
      <c r="D421" s="19" t="s">
        <v>1935</v>
      </c>
      <c r="E421" s="5" t="s">
        <v>1936</v>
      </c>
      <c r="F421" s="19" t="s">
        <v>526</v>
      </c>
      <c r="G421" s="23"/>
      <c r="H421" s="25"/>
      <c r="I421" s="23">
        <f t="shared" si="44"/>
        <v>13</v>
      </c>
      <c r="J421" s="26">
        <v>13</v>
      </c>
      <c r="K421" s="26" t="s">
        <v>4</v>
      </c>
      <c r="L421" s="23" t="str">
        <f t="shared" si="45"/>
        <v>HP20191319</v>
      </c>
      <c r="M421" s="9">
        <v>84.8</v>
      </c>
      <c r="N421" s="9">
        <f>M421</f>
        <v>84.8</v>
      </c>
      <c r="O421" s="6">
        <f t="shared" si="46"/>
        <v>84.8</v>
      </c>
      <c r="P421" s="15" t="s">
        <v>1843</v>
      </c>
      <c r="Q421" s="34" t="s">
        <v>1942</v>
      </c>
      <c r="R421" s="42"/>
    </row>
    <row r="422" spans="1:18" s="2" customFormat="1" ht="29.1" customHeight="1">
      <c r="A422" s="22">
        <v>417</v>
      </c>
      <c r="B422" s="19" t="s">
        <v>527</v>
      </c>
      <c r="C422" s="19" t="s">
        <v>641</v>
      </c>
      <c r="D422" s="19" t="s">
        <v>1590</v>
      </c>
      <c r="E422" s="5" t="s">
        <v>1591</v>
      </c>
      <c r="F422" s="19" t="s">
        <v>528</v>
      </c>
      <c r="G422" s="23">
        <v>77.44</v>
      </c>
      <c r="H422" s="25">
        <f t="shared" ref="H422:H453" si="49">G422*0.6</f>
        <v>46.463999999999999</v>
      </c>
      <c r="I422" s="23">
        <f t="shared" si="44"/>
        <v>13</v>
      </c>
      <c r="J422" s="26">
        <v>13</v>
      </c>
      <c r="K422" s="26" t="s">
        <v>17</v>
      </c>
      <c r="L422" s="23" t="str">
        <f t="shared" si="45"/>
        <v>HP20191320</v>
      </c>
      <c r="M422" s="9">
        <v>84.6</v>
      </c>
      <c r="N422" s="9">
        <f t="shared" ref="N422:N453" si="50">M422*0.4</f>
        <v>33.839999999999996</v>
      </c>
      <c r="O422" s="6">
        <f t="shared" si="46"/>
        <v>80.304000000000002</v>
      </c>
      <c r="P422" s="15" t="s">
        <v>1592</v>
      </c>
      <c r="Q422" s="34" t="s">
        <v>1942</v>
      </c>
      <c r="R422" s="42"/>
    </row>
    <row r="423" spans="1:18" s="2" customFormat="1" ht="29.1" customHeight="1">
      <c r="A423" s="22">
        <v>418</v>
      </c>
      <c r="B423" s="19" t="s">
        <v>529</v>
      </c>
      <c r="C423" s="19" t="s">
        <v>1326</v>
      </c>
      <c r="D423" s="19" t="s">
        <v>1593</v>
      </c>
      <c r="E423" s="5" t="s">
        <v>1594</v>
      </c>
      <c r="F423" s="19" t="s">
        <v>528</v>
      </c>
      <c r="G423" s="23">
        <v>71.37</v>
      </c>
      <c r="H423" s="25">
        <f t="shared" si="49"/>
        <v>42.822000000000003</v>
      </c>
      <c r="I423" s="23">
        <f t="shared" si="44"/>
        <v>13</v>
      </c>
      <c r="J423" s="26">
        <v>13</v>
      </c>
      <c r="K423" s="26" t="s">
        <v>32</v>
      </c>
      <c r="L423" s="23" t="str">
        <f t="shared" si="45"/>
        <v>HP20191321</v>
      </c>
      <c r="M423" s="9">
        <v>82.76</v>
      </c>
      <c r="N423" s="9">
        <f t="shared" si="50"/>
        <v>33.104000000000006</v>
      </c>
      <c r="O423" s="6">
        <f t="shared" si="46"/>
        <v>75.926000000000016</v>
      </c>
      <c r="P423" s="15" t="s">
        <v>631</v>
      </c>
      <c r="Q423" s="34"/>
      <c r="R423" s="42"/>
    </row>
    <row r="424" spans="1:18" s="2" customFormat="1" ht="29.1" customHeight="1">
      <c r="A424" s="22">
        <v>419</v>
      </c>
      <c r="B424" s="19" t="s">
        <v>1595</v>
      </c>
      <c r="C424" s="19" t="s">
        <v>1596</v>
      </c>
      <c r="D424" s="19" t="s">
        <v>1597</v>
      </c>
      <c r="E424" s="5" t="s">
        <v>1594</v>
      </c>
      <c r="F424" s="30" t="s">
        <v>528</v>
      </c>
      <c r="G424" s="31">
        <v>68.13</v>
      </c>
      <c r="H424" s="25">
        <f t="shared" si="49"/>
        <v>40.877999999999993</v>
      </c>
      <c r="I424" s="23">
        <f t="shared" si="44"/>
        <v>13</v>
      </c>
      <c r="J424" s="26">
        <v>13</v>
      </c>
      <c r="K424" s="26" t="s">
        <v>88</v>
      </c>
      <c r="L424" s="23" t="str">
        <f t="shared" si="45"/>
        <v>HP20191322</v>
      </c>
      <c r="M424" s="9">
        <v>83.88</v>
      </c>
      <c r="N424" s="9">
        <f t="shared" si="50"/>
        <v>33.552</v>
      </c>
      <c r="O424" s="6">
        <f t="shared" si="46"/>
        <v>74.429999999999993</v>
      </c>
      <c r="P424" s="15" t="s">
        <v>632</v>
      </c>
      <c r="Q424" s="34"/>
      <c r="R424" s="42"/>
    </row>
    <row r="425" spans="1:18" s="2" customFormat="1" ht="29.1" customHeight="1">
      <c r="A425" s="22">
        <v>420</v>
      </c>
      <c r="B425" s="19" t="s">
        <v>530</v>
      </c>
      <c r="C425" s="19" t="s">
        <v>764</v>
      </c>
      <c r="D425" s="19" t="s">
        <v>1598</v>
      </c>
      <c r="E425" s="5" t="s">
        <v>1599</v>
      </c>
      <c r="F425" s="19" t="s">
        <v>531</v>
      </c>
      <c r="G425" s="23">
        <v>74.709999999999994</v>
      </c>
      <c r="H425" s="25">
        <f t="shared" si="49"/>
        <v>44.825999999999993</v>
      </c>
      <c r="I425" s="23">
        <f t="shared" si="44"/>
        <v>13</v>
      </c>
      <c r="J425" s="26">
        <v>13</v>
      </c>
      <c r="K425" s="26" t="s">
        <v>50</v>
      </c>
      <c r="L425" s="23" t="str">
        <f t="shared" si="45"/>
        <v>HP20191323</v>
      </c>
      <c r="M425" s="9">
        <v>81.2</v>
      </c>
      <c r="N425" s="9">
        <f t="shared" si="50"/>
        <v>32.480000000000004</v>
      </c>
      <c r="O425" s="6">
        <f t="shared" si="46"/>
        <v>77.305999999999997</v>
      </c>
      <c r="P425" s="15" t="s">
        <v>1600</v>
      </c>
      <c r="Q425" s="34" t="s">
        <v>1942</v>
      </c>
      <c r="R425" s="42"/>
    </row>
    <row r="426" spans="1:18" s="2" customFormat="1" ht="29.1" customHeight="1">
      <c r="A426" s="22">
        <v>421</v>
      </c>
      <c r="B426" s="19" t="s">
        <v>533</v>
      </c>
      <c r="C426" s="19" t="s">
        <v>1601</v>
      </c>
      <c r="D426" s="19" t="s">
        <v>1602</v>
      </c>
      <c r="E426" s="5" t="s">
        <v>1599</v>
      </c>
      <c r="F426" s="19" t="s">
        <v>531</v>
      </c>
      <c r="G426" s="23">
        <v>67.97</v>
      </c>
      <c r="H426" s="25">
        <f t="shared" si="49"/>
        <v>40.781999999999996</v>
      </c>
      <c r="I426" s="23">
        <f t="shared" si="44"/>
        <v>13</v>
      </c>
      <c r="J426" s="26">
        <v>13</v>
      </c>
      <c r="K426" s="26" t="s">
        <v>85</v>
      </c>
      <c r="L426" s="23" t="str">
        <f t="shared" si="45"/>
        <v>HP20191325</v>
      </c>
      <c r="M426" s="9">
        <v>85.76</v>
      </c>
      <c r="N426" s="9">
        <f t="shared" si="50"/>
        <v>34.304000000000002</v>
      </c>
      <c r="O426" s="6">
        <f t="shared" si="46"/>
        <v>75.085999999999999</v>
      </c>
      <c r="P426" s="15" t="s">
        <v>631</v>
      </c>
      <c r="Q426" s="34"/>
      <c r="R426" s="42"/>
    </row>
    <row r="427" spans="1:18" s="2" customFormat="1" ht="29.1" customHeight="1">
      <c r="A427" s="22">
        <v>422</v>
      </c>
      <c r="B427" s="19" t="s">
        <v>532</v>
      </c>
      <c r="C427" s="19" t="s">
        <v>1603</v>
      </c>
      <c r="D427" s="19" t="s">
        <v>1604</v>
      </c>
      <c r="E427" s="5" t="s">
        <v>1605</v>
      </c>
      <c r="F427" s="19" t="s">
        <v>531</v>
      </c>
      <c r="G427" s="23">
        <v>68.08</v>
      </c>
      <c r="H427" s="25">
        <f t="shared" si="49"/>
        <v>40.847999999999999</v>
      </c>
      <c r="I427" s="23">
        <f t="shared" si="44"/>
        <v>13</v>
      </c>
      <c r="J427" s="26">
        <v>13</v>
      </c>
      <c r="K427" s="26" t="s">
        <v>100</v>
      </c>
      <c r="L427" s="23" t="str">
        <f t="shared" si="45"/>
        <v>HP20191324</v>
      </c>
      <c r="M427" s="9">
        <v>84</v>
      </c>
      <c r="N427" s="9">
        <f t="shared" si="50"/>
        <v>33.6</v>
      </c>
      <c r="O427" s="6">
        <f t="shared" si="46"/>
        <v>74.448000000000008</v>
      </c>
      <c r="P427" s="15" t="s">
        <v>632</v>
      </c>
      <c r="Q427" s="34"/>
      <c r="R427" s="42"/>
    </row>
    <row r="428" spans="1:18" s="2" customFormat="1" ht="29.1" customHeight="1">
      <c r="A428" s="22">
        <v>423</v>
      </c>
      <c r="B428" s="19" t="s">
        <v>534</v>
      </c>
      <c r="C428" s="19" t="s">
        <v>1606</v>
      </c>
      <c r="D428" s="19" t="s">
        <v>1607</v>
      </c>
      <c r="E428" s="5" t="s">
        <v>1608</v>
      </c>
      <c r="F428" s="19" t="s">
        <v>535</v>
      </c>
      <c r="G428" s="23">
        <v>72.650000000000006</v>
      </c>
      <c r="H428" s="25">
        <f t="shared" si="49"/>
        <v>43.59</v>
      </c>
      <c r="I428" s="23">
        <f t="shared" si="44"/>
        <v>13</v>
      </c>
      <c r="J428" s="26">
        <v>13</v>
      </c>
      <c r="K428" s="26" t="s">
        <v>20</v>
      </c>
      <c r="L428" s="23" t="str">
        <f t="shared" si="45"/>
        <v>HP20191326</v>
      </c>
      <c r="M428" s="9">
        <v>88.3</v>
      </c>
      <c r="N428" s="9">
        <f t="shared" si="50"/>
        <v>35.32</v>
      </c>
      <c r="O428" s="6">
        <f t="shared" si="46"/>
        <v>78.91</v>
      </c>
      <c r="P428" s="15" t="s">
        <v>1609</v>
      </c>
      <c r="Q428" s="34" t="s">
        <v>1943</v>
      </c>
      <c r="R428" s="42"/>
    </row>
    <row r="429" spans="1:18" s="2" customFormat="1" ht="29.1" customHeight="1">
      <c r="A429" s="22">
        <v>424</v>
      </c>
      <c r="B429" s="19" t="s">
        <v>537</v>
      </c>
      <c r="C429" s="19" t="s">
        <v>1610</v>
      </c>
      <c r="D429" s="19" t="s">
        <v>1611</v>
      </c>
      <c r="E429" s="5" t="s">
        <v>1612</v>
      </c>
      <c r="F429" s="19" t="s">
        <v>535</v>
      </c>
      <c r="G429" s="23">
        <v>72.489999999999995</v>
      </c>
      <c r="H429" s="25">
        <f t="shared" si="49"/>
        <v>43.493999999999993</v>
      </c>
      <c r="I429" s="23">
        <f t="shared" si="44"/>
        <v>13</v>
      </c>
      <c r="J429" s="26">
        <v>13</v>
      </c>
      <c r="K429" s="26" t="s">
        <v>82</v>
      </c>
      <c r="L429" s="23" t="str">
        <f t="shared" si="45"/>
        <v>HP20191328</v>
      </c>
      <c r="M429" s="9">
        <v>87.9</v>
      </c>
      <c r="N429" s="9">
        <f t="shared" si="50"/>
        <v>35.160000000000004</v>
      </c>
      <c r="O429" s="6">
        <f t="shared" si="46"/>
        <v>78.653999999999996</v>
      </c>
      <c r="P429" s="15" t="s">
        <v>631</v>
      </c>
      <c r="Q429" s="34"/>
      <c r="R429" s="42"/>
    </row>
    <row r="430" spans="1:18" s="2" customFormat="1" ht="29.1" customHeight="1">
      <c r="A430" s="22">
        <v>425</v>
      </c>
      <c r="B430" s="19" t="s">
        <v>536</v>
      </c>
      <c r="C430" s="19" t="s">
        <v>1613</v>
      </c>
      <c r="D430" s="19" t="s">
        <v>1614</v>
      </c>
      <c r="E430" s="5" t="s">
        <v>1612</v>
      </c>
      <c r="F430" s="19" t="s">
        <v>535</v>
      </c>
      <c r="G430" s="23">
        <v>72.489999999999995</v>
      </c>
      <c r="H430" s="25">
        <f t="shared" si="49"/>
        <v>43.493999999999993</v>
      </c>
      <c r="I430" s="23">
        <f t="shared" si="44"/>
        <v>13</v>
      </c>
      <c r="J430" s="26">
        <v>13</v>
      </c>
      <c r="K430" s="26" t="s">
        <v>105</v>
      </c>
      <c r="L430" s="23" t="str">
        <f t="shared" si="45"/>
        <v>HP20191327</v>
      </c>
      <c r="M430" s="9">
        <v>82.7</v>
      </c>
      <c r="N430" s="9">
        <f t="shared" si="50"/>
        <v>33.080000000000005</v>
      </c>
      <c r="O430" s="6">
        <f t="shared" si="46"/>
        <v>76.573999999999998</v>
      </c>
      <c r="P430" s="15" t="s">
        <v>632</v>
      </c>
      <c r="Q430" s="34"/>
      <c r="R430" s="42"/>
    </row>
    <row r="431" spans="1:18" s="2" customFormat="1" ht="29.1" customHeight="1">
      <c r="A431" s="22">
        <v>426</v>
      </c>
      <c r="B431" s="19" t="s">
        <v>540</v>
      </c>
      <c r="C431" s="19" t="s">
        <v>1350</v>
      </c>
      <c r="D431" s="19" t="s">
        <v>1615</v>
      </c>
      <c r="E431" s="5" t="s">
        <v>1616</v>
      </c>
      <c r="F431" s="19" t="s">
        <v>539</v>
      </c>
      <c r="G431" s="23">
        <v>71.540000000000006</v>
      </c>
      <c r="H431" s="25">
        <f t="shared" si="49"/>
        <v>42.923999999999999</v>
      </c>
      <c r="I431" s="23">
        <f t="shared" si="44"/>
        <v>14</v>
      </c>
      <c r="J431" s="26">
        <v>14</v>
      </c>
      <c r="K431" s="26" t="s">
        <v>16</v>
      </c>
      <c r="L431" s="23" t="str">
        <f t="shared" si="45"/>
        <v>HP20191402</v>
      </c>
      <c r="M431" s="9">
        <v>89.4</v>
      </c>
      <c r="N431" s="9">
        <f t="shared" si="50"/>
        <v>35.760000000000005</v>
      </c>
      <c r="O431" s="6">
        <f t="shared" si="46"/>
        <v>78.683999999999997</v>
      </c>
      <c r="P431" s="15" t="s">
        <v>1512</v>
      </c>
      <c r="Q431" s="34" t="s">
        <v>1942</v>
      </c>
      <c r="R431" s="42"/>
    </row>
    <row r="432" spans="1:18" s="2" customFormat="1" ht="29.1" customHeight="1">
      <c r="A432" s="22">
        <v>427</v>
      </c>
      <c r="B432" s="19" t="s">
        <v>538</v>
      </c>
      <c r="C432" s="19" t="s">
        <v>1617</v>
      </c>
      <c r="D432" s="19" t="s">
        <v>1618</v>
      </c>
      <c r="E432" s="5" t="s">
        <v>1619</v>
      </c>
      <c r="F432" s="19" t="s">
        <v>539</v>
      </c>
      <c r="G432" s="23">
        <v>76.819999999999993</v>
      </c>
      <c r="H432" s="25">
        <f t="shared" si="49"/>
        <v>46.091999999999992</v>
      </c>
      <c r="I432" s="23">
        <f t="shared" si="44"/>
        <v>14</v>
      </c>
      <c r="J432" s="26">
        <v>14</v>
      </c>
      <c r="K432" s="26" t="s">
        <v>1620</v>
      </c>
      <c r="L432" s="23" t="str">
        <f t="shared" si="45"/>
        <v>HP20191401</v>
      </c>
      <c r="M432" s="9">
        <v>80.400000000000006</v>
      </c>
      <c r="N432" s="9">
        <f t="shared" si="50"/>
        <v>32.160000000000004</v>
      </c>
      <c r="O432" s="6">
        <f t="shared" si="46"/>
        <v>78.251999999999995</v>
      </c>
      <c r="P432" s="15" t="s">
        <v>631</v>
      </c>
      <c r="Q432" s="34"/>
      <c r="R432" s="42"/>
    </row>
    <row r="433" spans="1:18" s="2" customFormat="1" ht="29.1" customHeight="1">
      <c r="A433" s="22">
        <v>428</v>
      </c>
      <c r="B433" s="19" t="s">
        <v>541</v>
      </c>
      <c r="C433" s="19" t="s">
        <v>711</v>
      </c>
      <c r="D433" s="19" t="s">
        <v>1621</v>
      </c>
      <c r="E433" s="5" t="s">
        <v>1622</v>
      </c>
      <c r="F433" s="19" t="s">
        <v>539</v>
      </c>
      <c r="G433" s="23">
        <v>71.16</v>
      </c>
      <c r="H433" s="25">
        <f t="shared" si="49"/>
        <v>42.695999999999998</v>
      </c>
      <c r="I433" s="23">
        <f t="shared" si="44"/>
        <v>14</v>
      </c>
      <c r="J433" s="26">
        <v>14</v>
      </c>
      <c r="K433" s="26" t="s">
        <v>23</v>
      </c>
      <c r="L433" s="23" t="str">
        <f t="shared" si="45"/>
        <v>HP20191403</v>
      </c>
      <c r="M433" s="9">
        <v>76.8</v>
      </c>
      <c r="N433" s="9">
        <f t="shared" si="50"/>
        <v>30.72</v>
      </c>
      <c r="O433" s="6">
        <f t="shared" si="46"/>
        <v>73.415999999999997</v>
      </c>
      <c r="P433" s="15" t="s">
        <v>632</v>
      </c>
      <c r="Q433" s="34"/>
      <c r="R433" s="42"/>
    </row>
    <row r="434" spans="1:18" s="2" customFormat="1" ht="29.1" customHeight="1">
      <c r="A434" s="22">
        <v>429</v>
      </c>
      <c r="B434" s="19" t="s">
        <v>544</v>
      </c>
      <c r="C434" s="19" t="s">
        <v>1623</v>
      </c>
      <c r="D434" s="19" t="s">
        <v>1624</v>
      </c>
      <c r="E434" s="5" t="s">
        <v>1625</v>
      </c>
      <c r="F434" s="19" t="s">
        <v>543</v>
      </c>
      <c r="G434" s="23">
        <v>71.77</v>
      </c>
      <c r="H434" s="25">
        <f t="shared" si="49"/>
        <v>43.061999999999998</v>
      </c>
      <c r="I434" s="23">
        <f t="shared" si="44"/>
        <v>14</v>
      </c>
      <c r="J434" s="26">
        <v>14</v>
      </c>
      <c r="K434" s="26" t="s">
        <v>28</v>
      </c>
      <c r="L434" s="23" t="str">
        <f t="shared" si="45"/>
        <v>HP20191405</v>
      </c>
      <c r="M434" s="9">
        <v>82.8</v>
      </c>
      <c r="N434" s="9">
        <f t="shared" si="50"/>
        <v>33.119999999999997</v>
      </c>
      <c r="O434" s="6">
        <f t="shared" si="46"/>
        <v>76.181999999999988</v>
      </c>
      <c r="P434" s="15" t="s">
        <v>727</v>
      </c>
      <c r="Q434" s="34" t="s">
        <v>1942</v>
      </c>
      <c r="R434" s="42"/>
    </row>
    <row r="435" spans="1:18" s="2" customFormat="1" ht="29.1" customHeight="1">
      <c r="A435" s="22">
        <v>430</v>
      </c>
      <c r="B435" s="19" t="s">
        <v>542</v>
      </c>
      <c r="C435" s="19" t="s">
        <v>909</v>
      </c>
      <c r="D435" s="19" t="s">
        <v>1626</v>
      </c>
      <c r="E435" s="5" t="s">
        <v>1627</v>
      </c>
      <c r="F435" s="19" t="s">
        <v>543</v>
      </c>
      <c r="G435" s="23">
        <v>72.48</v>
      </c>
      <c r="H435" s="25">
        <f t="shared" si="49"/>
        <v>43.488</v>
      </c>
      <c r="I435" s="23">
        <f t="shared" si="44"/>
        <v>14</v>
      </c>
      <c r="J435" s="26">
        <v>14</v>
      </c>
      <c r="K435" s="26" t="s">
        <v>31</v>
      </c>
      <c r="L435" s="23" t="str">
        <f t="shared" si="45"/>
        <v>HP20191404</v>
      </c>
      <c r="M435" s="9">
        <v>80.400000000000006</v>
      </c>
      <c r="N435" s="9">
        <f t="shared" si="50"/>
        <v>32.160000000000004</v>
      </c>
      <c r="O435" s="6">
        <f t="shared" si="46"/>
        <v>75.647999999999996</v>
      </c>
      <c r="P435" s="15" t="s">
        <v>631</v>
      </c>
      <c r="Q435" s="34"/>
      <c r="R435" s="42"/>
    </row>
    <row r="436" spans="1:18" s="2" customFormat="1" ht="29.1" customHeight="1">
      <c r="A436" s="22">
        <v>431</v>
      </c>
      <c r="B436" s="30" t="s">
        <v>1628</v>
      </c>
      <c r="C436" s="28" t="s">
        <v>909</v>
      </c>
      <c r="D436" s="28" t="s">
        <v>1629</v>
      </c>
      <c r="E436" s="5" t="s">
        <v>1627</v>
      </c>
      <c r="F436" s="30" t="s">
        <v>543</v>
      </c>
      <c r="G436" s="31">
        <v>71.12</v>
      </c>
      <c r="H436" s="25">
        <f t="shared" si="49"/>
        <v>42.672000000000004</v>
      </c>
      <c r="I436" s="23">
        <f t="shared" si="44"/>
        <v>14</v>
      </c>
      <c r="J436" s="26">
        <v>14</v>
      </c>
      <c r="K436" s="26" t="s">
        <v>14</v>
      </c>
      <c r="L436" s="23" t="str">
        <f t="shared" si="45"/>
        <v>HP20191406</v>
      </c>
      <c r="M436" s="9">
        <v>77.2</v>
      </c>
      <c r="N436" s="9">
        <f t="shared" si="50"/>
        <v>30.880000000000003</v>
      </c>
      <c r="O436" s="6">
        <f t="shared" si="46"/>
        <v>73.552000000000007</v>
      </c>
      <c r="P436" s="15" t="s">
        <v>632</v>
      </c>
      <c r="Q436" s="34"/>
      <c r="R436" s="42"/>
    </row>
    <row r="437" spans="1:18" s="2" customFormat="1" ht="29.1" customHeight="1">
      <c r="A437" s="22">
        <v>432</v>
      </c>
      <c r="B437" s="19" t="s">
        <v>521</v>
      </c>
      <c r="C437" s="19" t="s">
        <v>909</v>
      </c>
      <c r="D437" s="19" t="s">
        <v>1630</v>
      </c>
      <c r="E437" s="5" t="s">
        <v>1631</v>
      </c>
      <c r="F437" s="19" t="s">
        <v>546</v>
      </c>
      <c r="G437" s="23">
        <v>70.28</v>
      </c>
      <c r="H437" s="25">
        <f t="shared" si="49"/>
        <v>42.167999999999999</v>
      </c>
      <c r="I437" s="23">
        <f t="shared" si="44"/>
        <v>14</v>
      </c>
      <c r="J437" s="26">
        <v>14</v>
      </c>
      <c r="K437" s="26" t="s">
        <v>41</v>
      </c>
      <c r="L437" s="23" t="str">
        <f t="shared" si="45"/>
        <v>HP20191408</v>
      </c>
      <c r="M437" s="9">
        <v>84.2</v>
      </c>
      <c r="N437" s="9">
        <f t="shared" si="50"/>
        <v>33.68</v>
      </c>
      <c r="O437" s="6">
        <f t="shared" si="46"/>
        <v>75.847999999999999</v>
      </c>
      <c r="P437" s="15" t="s">
        <v>1632</v>
      </c>
      <c r="Q437" s="34" t="s">
        <v>1942</v>
      </c>
      <c r="R437" s="42"/>
    </row>
    <row r="438" spans="1:18" s="2" customFormat="1" ht="29.1" customHeight="1">
      <c r="A438" s="22">
        <v>433</v>
      </c>
      <c r="B438" s="19" t="s">
        <v>545</v>
      </c>
      <c r="C438" s="19" t="s">
        <v>909</v>
      </c>
      <c r="D438" s="19" t="s">
        <v>1633</v>
      </c>
      <c r="E438" s="5" t="s">
        <v>1631</v>
      </c>
      <c r="F438" s="19" t="s">
        <v>546</v>
      </c>
      <c r="G438" s="23">
        <v>74.489999999999995</v>
      </c>
      <c r="H438" s="25">
        <f t="shared" si="49"/>
        <v>44.693999999999996</v>
      </c>
      <c r="I438" s="23">
        <f t="shared" si="44"/>
        <v>14</v>
      </c>
      <c r="J438" s="26">
        <v>14</v>
      </c>
      <c r="K438" s="26" t="s">
        <v>7</v>
      </c>
      <c r="L438" s="23" t="str">
        <f t="shared" si="45"/>
        <v>HP20191407</v>
      </c>
      <c r="M438" s="9">
        <v>76.400000000000006</v>
      </c>
      <c r="N438" s="9">
        <f t="shared" si="50"/>
        <v>30.560000000000002</v>
      </c>
      <c r="O438" s="6">
        <f t="shared" si="46"/>
        <v>75.253999999999991</v>
      </c>
      <c r="P438" s="15" t="s">
        <v>631</v>
      </c>
      <c r="Q438" s="34"/>
      <c r="R438" s="42"/>
    </row>
    <row r="439" spans="1:18" s="2" customFormat="1" ht="29.1" customHeight="1">
      <c r="A439" s="22">
        <v>434</v>
      </c>
      <c r="B439" s="19" t="s">
        <v>547</v>
      </c>
      <c r="C439" s="19" t="s">
        <v>1634</v>
      </c>
      <c r="D439" s="19" t="s">
        <v>1635</v>
      </c>
      <c r="E439" s="5" t="s">
        <v>1636</v>
      </c>
      <c r="F439" s="19" t="s">
        <v>546</v>
      </c>
      <c r="G439" s="23">
        <v>70.23</v>
      </c>
      <c r="H439" s="25">
        <f t="shared" si="49"/>
        <v>42.137999999999998</v>
      </c>
      <c r="I439" s="23">
        <f t="shared" si="44"/>
        <v>14</v>
      </c>
      <c r="J439" s="26">
        <v>14</v>
      </c>
      <c r="K439" s="26" t="s">
        <v>53</v>
      </c>
      <c r="L439" s="23" t="str">
        <f t="shared" si="45"/>
        <v>HP20191409</v>
      </c>
      <c r="M439" s="9">
        <v>80.5</v>
      </c>
      <c r="N439" s="9">
        <f t="shared" si="50"/>
        <v>32.200000000000003</v>
      </c>
      <c r="O439" s="6">
        <f t="shared" si="46"/>
        <v>74.337999999999994</v>
      </c>
      <c r="P439" s="15" t="s">
        <v>632</v>
      </c>
      <c r="Q439" s="34"/>
      <c r="R439" s="42"/>
    </row>
    <row r="440" spans="1:18" s="2" customFormat="1" ht="29.1" customHeight="1">
      <c r="A440" s="22">
        <v>435</v>
      </c>
      <c r="B440" s="19" t="s">
        <v>550</v>
      </c>
      <c r="C440" s="19" t="s">
        <v>1637</v>
      </c>
      <c r="D440" s="19" t="s">
        <v>1638</v>
      </c>
      <c r="E440" s="5" t="s">
        <v>1639</v>
      </c>
      <c r="F440" s="19" t="s">
        <v>549</v>
      </c>
      <c r="G440" s="23">
        <v>74.319999999999993</v>
      </c>
      <c r="H440" s="25">
        <f t="shared" si="49"/>
        <v>44.591999999999992</v>
      </c>
      <c r="I440" s="23">
        <f t="shared" si="44"/>
        <v>14</v>
      </c>
      <c r="J440" s="26">
        <v>14</v>
      </c>
      <c r="K440" s="26" t="s">
        <v>9</v>
      </c>
      <c r="L440" s="23" t="str">
        <f t="shared" si="45"/>
        <v>HP20191411</v>
      </c>
      <c r="M440" s="9">
        <v>86.6</v>
      </c>
      <c r="N440" s="9">
        <f t="shared" si="50"/>
        <v>34.64</v>
      </c>
      <c r="O440" s="6">
        <f t="shared" si="46"/>
        <v>79.231999999999999</v>
      </c>
      <c r="P440" s="15" t="s">
        <v>1640</v>
      </c>
      <c r="Q440" s="34" t="s">
        <v>1942</v>
      </c>
      <c r="R440" s="42"/>
    </row>
    <row r="441" spans="1:18" s="2" customFormat="1" ht="29.1" customHeight="1">
      <c r="A441" s="22">
        <v>436</v>
      </c>
      <c r="B441" s="19" t="s">
        <v>548</v>
      </c>
      <c r="C441" s="19" t="s">
        <v>1641</v>
      </c>
      <c r="D441" s="19" t="s">
        <v>1642</v>
      </c>
      <c r="E441" s="5" t="s">
        <v>1643</v>
      </c>
      <c r="F441" s="19" t="s">
        <v>549</v>
      </c>
      <c r="G441" s="23">
        <v>74.41</v>
      </c>
      <c r="H441" s="25">
        <f t="shared" si="49"/>
        <v>44.645999999999994</v>
      </c>
      <c r="I441" s="23">
        <f t="shared" si="44"/>
        <v>14</v>
      </c>
      <c r="J441" s="26">
        <v>14</v>
      </c>
      <c r="K441" s="26" t="s">
        <v>26</v>
      </c>
      <c r="L441" s="23" t="str">
        <f t="shared" si="45"/>
        <v>HP20191410</v>
      </c>
      <c r="M441" s="9">
        <v>85.2</v>
      </c>
      <c r="N441" s="9">
        <f t="shared" si="50"/>
        <v>34.080000000000005</v>
      </c>
      <c r="O441" s="6">
        <f t="shared" si="46"/>
        <v>78.725999999999999</v>
      </c>
      <c r="P441" s="15" t="s">
        <v>631</v>
      </c>
      <c r="Q441" s="34"/>
      <c r="R441" s="42"/>
    </row>
    <row r="442" spans="1:18" s="2" customFormat="1" ht="29.1" customHeight="1">
      <c r="A442" s="22">
        <v>437</v>
      </c>
      <c r="B442" s="19" t="s">
        <v>551</v>
      </c>
      <c r="C442" s="19" t="s">
        <v>1197</v>
      </c>
      <c r="D442" s="19" t="s">
        <v>1644</v>
      </c>
      <c r="E442" s="5" t="s">
        <v>1645</v>
      </c>
      <c r="F442" s="19" t="s">
        <v>549</v>
      </c>
      <c r="G442" s="23">
        <v>73.83</v>
      </c>
      <c r="H442" s="25">
        <f t="shared" si="49"/>
        <v>44.297999999999995</v>
      </c>
      <c r="I442" s="23">
        <f t="shared" si="44"/>
        <v>14</v>
      </c>
      <c r="J442" s="26">
        <v>14</v>
      </c>
      <c r="K442" s="26" t="s">
        <v>56</v>
      </c>
      <c r="L442" s="23" t="str">
        <f t="shared" si="45"/>
        <v>HP20191412</v>
      </c>
      <c r="M442" s="9">
        <v>84.6</v>
      </c>
      <c r="N442" s="9">
        <f t="shared" si="50"/>
        <v>33.839999999999996</v>
      </c>
      <c r="O442" s="6">
        <f t="shared" si="46"/>
        <v>78.137999999999991</v>
      </c>
      <c r="P442" s="15" t="s">
        <v>632</v>
      </c>
      <c r="Q442" s="34"/>
      <c r="R442" s="42"/>
    </row>
    <row r="443" spans="1:18" s="2" customFormat="1" ht="29.1" customHeight="1">
      <c r="A443" s="22">
        <v>438</v>
      </c>
      <c r="B443" s="19" t="s">
        <v>554</v>
      </c>
      <c r="C443" s="19" t="s">
        <v>1646</v>
      </c>
      <c r="D443" s="19" t="s">
        <v>1647</v>
      </c>
      <c r="E443" s="5" t="s">
        <v>1648</v>
      </c>
      <c r="F443" s="19" t="s">
        <v>553</v>
      </c>
      <c r="G443" s="23">
        <v>71.47</v>
      </c>
      <c r="H443" s="25">
        <f t="shared" si="49"/>
        <v>42.881999999999998</v>
      </c>
      <c r="I443" s="23">
        <f t="shared" si="44"/>
        <v>14</v>
      </c>
      <c r="J443" s="26">
        <v>14</v>
      </c>
      <c r="K443" s="26" t="s">
        <v>11</v>
      </c>
      <c r="L443" s="23" t="str">
        <f t="shared" si="45"/>
        <v>HP20191414</v>
      </c>
      <c r="M443" s="9">
        <v>82</v>
      </c>
      <c r="N443" s="9">
        <f t="shared" si="50"/>
        <v>32.800000000000004</v>
      </c>
      <c r="O443" s="6">
        <f t="shared" si="46"/>
        <v>75.682000000000002</v>
      </c>
      <c r="P443" s="15" t="s">
        <v>1201</v>
      </c>
      <c r="Q443" s="34" t="s">
        <v>1942</v>
      </c>
      <c r="R443" s="42"/>
    </row>
    <row r="444" spans="1:18" s="2" customFormat="1" ht="29.1" customHeight="1">
      <c r="A444" s="22">
        <v>439</v>
      </c>
      <c r="B444" s="19" t="s">
        <v>552</v>
      </c>
      <c r="C444" s="19" t="s">
        <v>1197</v>
      </c>
      <c r="D444" s="19" t="s">
        <v>1649</v>
      </c>
      <c r="E444" s="5" t="s">
        <v>1648</v>
      </c>
      <c r="F444" s="19" t="s">
        <v>553</v>
      </c>
      <c r="G444" s="23">
        <v>71.59</v>
      </c>
      <c r="H444" s="25">
        <f t="shared" si="49"/>
        <v>42.954000000000001</v>
      </c>
      <c r="I444" s="23">
        <f t="shared" si="44"/>
        <v>14</v>
      </c>
      <c r="J444" s="26">
        <v>14</v>
      </c>
      <c r="K444" s="26" t="s">
        <v>34</v>
      </c>
      <c r="L444" s="23" t="str">
        <f t="shared" si="45"/>
        <v>HP20191413</v>
      </c>
      <c r="M444" s="9">
        <v>76.400000000000006</v>
      </c>
      <c r="N444" s="9">
        <f t="shared" si="50"/>
        <v>30.560000000000002</v>
      </c>
      <c r="O444" s="6">
        <f t="shared" si="46"/>
        <v>73.51400000000001</v>
      </c>
      <c r="P444" s="15" t="s">
        <v>631</v>
      </c>
      <c r="Q444" s="34"/>
      <c r="R444" s="42"/>
    </row>
    <row r="445" spans="1:18" s="2" customFormat="1" ht="29.1" customHeight="1">
      <c r="A445" s="22">
        <v>440</v>
      </c>
      <c r="B445" s="19" t="s">
        <v>555</v>
      </c>
      <c r="C445" s="19" t="s">
        <v>1321</v>
      </c>
      <c r="D445" s="19" t="s">
        <v>1650</v>
      </c>
      <c r="E445" s="5" t="s">
        <v>1651</v>
      </c>
      <c r="F445" s="19" t="s">
        <v>553</v>
      </c>
      <c r="G445" s="23">
        <v>70.14</v>
      </c>
      <c r="H445" s="25">
        <f t="shared" si="49"/>
        <v>42.083999999999996</v>
      </c>
      <c r="I445" s="23">
        <f t="shared" si="44"/>
        <v>14</v>
      </c>
      <c r="J445" s="26">
        <v>14</v>
      </c>
      <c r="K445" s="26" t="s">
        <v>65</v>
      </c>
      <c r="L445" s="23" t="str">
        <f t="shared" si="45"/>
        <v>HP20191415</v>
      </c>
      <c r="M445" s="9"/>
      <c r="N445" s="9">
        <f t="shared" si="50"/>
        <v>0</v>
      </c>
      <c r="O445" s="6">
        <f t="shared" si="46"/>
        <v>42.083999999999996</v>
      </c>
      <c r="P445" s="15"/>
      <c r="Q445" s="34"/>
      <c r="R445" s="42" t="s">
        <v>1940</v>
      </c>
    </row>
    <row r="446" spans="1:18" s="2" customFormat="1" ht="29.1" customHeight="1">
      <c r="A446" s="22">
        <v>441</v>
      </c>
      <c r="B446" s="19" t="s">
        <v>556</v>
      </c>
      <c r="C446" s="19" t="s">
        <v>1321</v>
      </c>
      <c r="D446" s="19" t="s">
        <v>1652</v>
      </c>
      <c r="E446" s="5" t="s">
        <v>1653</v>
      </c>
      <c r="F446" s="19" t="s">
        <v>557</v>
      </c>
      <c r="G446" s="23">
        <v>67.930000000000007</v>
      </c>
      <c r="H446" s="25">
        <f t="shared" si="49"/>
        <v>40.758000000000003</v>
      </c>
      <c r="I446" s="23">
        <f t="shared" si="44"/>
        <v>14</v>
      </c>
      <c r="J446" s="26">
        <v>14</v>
      </c>
      <c r="K446" s="26" t="s">
        <v>36</v>
      </c>
      <c r="L446" s="23" t="str">
        <f t="shared" si="45"/>
        <v>HP20191416</v>
      </c>
      <c r="M446" s="9">
        <v>85</v>
      </c>
      <c r="N446" s="9">
        <f t="shared" si="50"/>
        <v>34</v>
      </c>
      <c r="O446" s="6">
        <f t="shared" si="46"/>
        <v>74.75800000000001</v>
      </c>
      <c r="P446" s="15" t="s">
        <v>1440</v>
      </c>
      <c r="Q446" s="34" t="s">
        <v>1942</v>
      </c>
      <c r="R446" s="42"/>
    </row>
    <row r="447" spans="1:18" s="2" customFormat="1" ht="29.1" customHeight="1">
      <c r="A447" s="22">
        <v>442</v>
      </c>
      <c r="B447" s="19" t="s">
        <v>559</v>
      </c>
      <c r="C447" s="19" t="s">
        <v>646</v>
      </c>
      <c r="D447" s="19" t="s">
        <v>1654</v>
      </c>
      <c r="E447" s="5" t="s">
        <v>1655</v>
      </c>
      <c r="F447" s="19" t="s">
        <v>557</v>
      </c>
      <c r="G447" s="23">
        <v>64.72</v>
      </c>
      <c r="H447" s="25">
        <f t="shared" si="49"/>
        <v>38.832000000000001</v>
      </c>
      <c r="I447" s="23">
        <f t="shared" si="44"/>
        <v>14</v>
      </c>
      <c r="J447" s="26">
        <v>14</v>
      </c>
      <c r="K447" s="26" t="s">
        <v>157</v>
      </c>
      <c r="L447" s="23" t="str">
        <f t="shared" si="45"/>
        <v>HP20191418</v>
      </c>
      <c r="M447" s="11">
        <v>83.2</v>
      </c>
      <c r="N447" s="9">
        <f t="shared" si="50"/>
        <v>33.28</v>
      </c>
      <c r="O447" s="6">
        <f t="shared" si="46"/>
        <v>72.111999999999995</v>
      </c>
      <c r="P447" s="15" t="s">
        <v>631</v>
      </c>
      <c r="Q447" s="36"/>
      <c r="R447" s="38"/>
    </row>
    <row r="448" spans="1:18" s="2" customFormat="1" ht="29.1" customHeight="1">
      <c r="A448" s="22">
        <v>443</v>
      </c>
      <c r="B448" s="19" t="s">
        <v>558</v>
      </c>
      <c r="C448" s="19" t="s">
        <v>1287</v>
      </c>
      <c r="D448" s="19" t="s">
        <v>1656</v>
      </c>
      <c r="E448" s="5" t="s">
        <v>1657</v>
      </c>
      <c r="F448" s="19" t="s">
        <v>557</v>
      </c>
      <c r="G448" s="23">
        <v>65.23</v>
      </c>
      <c r="H448" s="25">
        <f t="shared" si="49"/>
        <v>39.137999999999998</v>
      </c>
      <c r="I448" s="23">
        <f t="shared" si="44"/>
        <v>14</v>
      </c>
      <c r="J448" s="26">
        <v>14</v>
      </c>
      <c r="K448" s="26" t="s">
        <v>60</v>
      </c>
      <c r="L448" s="23" t="str">
        <f t="shared" si="45"/>
        <v>HP20191417</v>
      </c>
      <c r="M448" s="9">
        <v>81.2</v>
      </c>
      <c r="N448" s="9">
        <f t="shared" si="50"/>
        <v>32.480000000000004</v>
      </c>
      <c r="O448" s="6">
        <f t="shared" si="46"/>
        <v>71.617999999999995</v>
      </c>
      <c r="P448" s="15" t="s">
        <v>632</v>
      </c>
      <c r="Q448" s="34"/>
      <c r="R448" s="38"/>
    </row>
    <row r="449" spans="1:19" s="2" customFormat="1" ht="29.1" customHeight="1">
      <c r="A449" s="22">
        <v>444</v>
      </c>
      <c r="B449" s="19" t="s">
        <v>560</v>
      </c>
      <c r="C449" s="19" t="s">
        <v>1658</v>
      </c>
      <c r="D449" s="19" t="s">
        <v>1659</v>
      </c>
      <c r="E449" s="5" t="s">
        <v>1660</v>
      </c>
      <c r="F449" s="19" t="s">
        <v>561</v>
      </c>
      <c r="G449" s="23">
        <v>66.81</v>
      </c>
      <c r="H449" s="25">
        <f t="shared" si="49"/>
        <v>40.085999999999999</v>
      </c>
      <c r="I449" s="23">
        <f t="shared" si="44"/>
        <v>14</v>
      </c>
      <c r="J449" s="26">
        <v>14</v>
      </c>
      <c r="K449" s="26" t="s">
        <v>4</v>
      </c>
      <c r="L449" s="23" t="str">
        <f t="shared" si="45"/>
        <v>HP20191419</v>
      </c>
      <c r="M449" s="9">
        <v>82.4</v>
      </c>
      <c r="N449" s="9">
        <f t="shared" si="50"/>
        <v>32.96</v>
      </c>
      <c r="O449" s="6">
        <f t="shared" si="46"/>
        <v>73.045999999999992</v>
      </c>
      <c r="P449" s="15" t="s">
        <v>1661</v>
      </c>
      <c r="Q449" s="34" t="s">
        <v>1942</v>
      </c>
      <c r="R449" s="38"/>
    </row>
    <row r="450" spans="1:19" s="2" customFormat="1" ht="29.1" customHeight="1">
      <c r="A450" s="22">
        <v>445</v>
      </c>
      <c r="B450" s="19" t="s">
        <v>562</v>
      </c>
      <c r="C450" s="19" t="s">
        <v>903</v>
      </c>
      <c r="D450" s="19" t="s">
        <v>1662</v>
      </c>
      <c r="E450" s="5" t="s">
        <v>1663</v>
      </c>
      <c r="F450" s="19" t="s">
        <v>561</v>
      </c>
      <c r="G450" s="23">
        <v>64.75</v>
      </c>
      <c r="H450" s="25">
        <f t="shared" si="49"/>
        <v>38.85</v>
      </c>
      <c r="I450" s="23">
        <f t="shared" si="44"/>
        <v>14</v>
      </c>
      <c r="J450" s="26">
        <v>14</v>
      </c>
      <c r="K450" s="26" t="s">
        <v>17</v>
      </c>
      <c r="L450" s="23" t="str">
        <f t="shared" si="45"/>
        <v>HP20191420</v>
      </c>
      <c r="M450" s="9">
        <v>85.4</v>
      </c>
      <c r="N450" s="9">
        <f t="shared" si="50"/>
        <v>34.160000000000004</v>
      </c>
      <c r="O450" s="6">
        <f t="shared" si="46"/>
        <v>73.010000000000005</v>
      </c>
      <c r="P450" s="15" t="s">
        <v>631</v>
      </c>
      <c r="Q450" s="34"/>
      <c r="R450" s="38"/>
    </row>
    <row r="451" spans="1:19" s="2" customFormat="1" ht="29.1" customHeight="1">
      <c r="A451" s="22">
        <v>446</v>
      </c>
      <c r="B451" s="19" t="s">
        <v>563</v>
      </c>
      <c r="C451" s="19" t="s">
        <v>1029</v>
      </c>
      <c r="D451" s="19" t="s">
        <v>1664</v>
      </c>
      <c r="E451" s="5" t="s">
        <v>1663</v>
      </c>
      <c r="F451" s="19" t="s">
        <v>561</v>
      </c>
      <c r="G451" s="23">
        <v>59.46</v>
      </c>
      <c r="H451" s="25">
        <f t="shared" si="49"/>
        <v>35.676000000000002</v>
      </c>
      <c r="I451" s="23">
        <f t="shared" si="44"/>
        <v>14</v>
      </c>
      <c r="J451" s="26">
        <v>14</v>
      </c>
      <c r="K451" s="26" t="s">
        <v>32</v>
      </c>
      <c r="L451" s="23" t="str">
        <f t="shared" si="45"/>
        <v>HP20191421</v>
      </c>
      <c r="M451" s="9">
        <v>78.8</v>
      </c>
      <c r="N451" s="9">
        <f t="shared" si="50"/>
        <v>31.52</v>
      </c>
      <c r="O451" s="6">
        <f t="shared" si="46"/>
        <v>67.195999999999998</v>
      </c>
      <c r="P451" s="15" t="s">
        <v>632</v>
      </c>
      <c r="Q451" s="34"/>
      <c r="R451" s="38"/>
    </row>
    <row r="452" spans="1:19" s="2" customFormat="1" ht="29.1" customHeight="1">
      <c r="A452" s="22">
        <v>447</v>
      </c>
      <c r="B452" s="19" t="s">
        <v>564</v>
      </c>
      <c r="C452" s="19" t="s">
        <v>684</v>
      </c>
      <c r="D452" s="19" t="s">
        <v>1665</v>
      </c>
      <c r="E452" s="5" t="s">
        <v>1666</v>
      </c>
      <c r="F452" s="19" t="s">
        <v>565</v>
      </c>
      <c r="G452" s="23">
        <v>72.31</v>
      </c>
      <c r="H452" s="25">
        <f t="shared" si="49"/>
        <v>43.386000000000003</v>
      </c>
      <c r="I452" s="23">
        <f t="shared" si="44"/>
        <v>14</v>
      </c>
      <c r="J452" s="26">
        <v>14</v>
      </c>
      <c r="K452" s="26" t="s">
        <v>88</v>
      </c>
      <c r="L452" s="23" t="str">
        <f t="shared" si="45"/>
        <v>HP20191422</v>
      </c>
      <c r="M452" s="9">
        <v>87.8</v>
      </c>
      <c r="N452" s="9">
        <f t="shared" si="50"/>
        <v>35.119999999999997</v>
      </c>
      <c r="O452" s="6">
        <f t="shared" si="46"/>
        <v>78.506</v>
      </c>
      <c r="P452" s="15" t="s">
        <v>1667</v>
      </c>
      <c r="Q452" s="34" t="s">
        <v>1942</v>
      </c>
      <c r="R452" s="38"/>
    </row>
    <row r="453" spans="1:19" s="2" customFormat="1" ht="29.1" customHeight="1">
      <c r="A453" s="22">
        <v>448</v>
      </c>
      <c r="B453" s="19" t="s">
        <v>567</v>
      </c>
      <c r="C453" s="19" t="s">
        <v>684</v>
      </c>
      <c r="D453" s="19" t="s">
        <v>1668</v>
      </c>
      <c r="E453" s="5" t="s">
        <v>1666</v>
      </c>
      <c r="F453" s="19" t="s">
        <v>565</v>
      </c>
      <c r="G453" s="23">
        <v>71.61</v>
      </c>
      <c r="H453" s="25">
        <f t="shared" si="49"/>
        <v>42.966000000000001</v>
      </c>
      <c r="I453" s="23">
        <f t="shared" si="44"/>
        <v>14</v>
      </c>
      <c r="J453" s="26">
        <v>14</v>
      </c>
      <c r="K453" s="26" t="s">
        <v>100</v>
      </c>
      <c r="L453" s="23" t="str">
        <f t="shared" si="45"/>
        <v>HP20191424</v>
      </c>
      <c r="M453" s="9">
        <v>87.8</v>
      </c>
      <c r="N453" s="9">
        <f t="shared" si="50"/>
        <v>35.119999999999997</v>
      </c>
      <c r="O453" s="6">
        <f t="shared" si="46"/>
        <v>78.085999999999999</v>
      </c>
      <c r="P453" s="15" t="s">
        <v>631</v>
      </c>
      <c r="Q453" s="34"/>
      <c r="R453" s="38"/>
    </row>
    <row r="454" spans="1:19" s="2" customFormat="1" ht="29.1" customHeight="1">
      <c r="A454" s="22">
        <v>449</v>
      </c>
      <c r="B454" s="19" t="s">
        <v>566</v>
      </c>
      <c r="C454" s="19" t="s">
        <v>1669</v>
      </c>
      <c r="D454" s="19" t="s">
        <v>1670</v>
      </c>
      <c r="E454" s="5" t="s">
        <v>1666</v>
      </c>
      <c r="F454" s="19" t="s">
        <v>565</v>
      </c>
      <c r="G454" s="23">
        <v>72.099999999999994</v>
      </c>
      <c r="H454" s="25">
        <f t="shared" ref="H454:H489" si="51">G454*0.6</f>
        <v>43.26</v>
      </c>
      <c r="I454" s="23">
        <f t="shared" ref="I454:I489" si="52">J454</f>
        <v>14</v>
      </c>
      <c r="J454" s="26">
        <v>14</v>
      </c>
      <c r="K454" s="26" t="s">
        <v>50</v>
      </c>
      <c r="L454" s="23" t="str">
        <f t="shared" ref="L454:L517" si="53">"HP2019"&amp;J454&amp;K454</f>
        <v>HP20191423</v>
      </c>
      <c r="M454" s="9">
        <v>77.400000000000006</v>
      </c>
      <c r="N454" s="9">
        <f t="shared" ref="N454:N489" si="54">M454*0.4</f>
        <v>30.960000000000004</v>
      </c>
      <c r="O454" s="6">
        <f t="shared" ref="O454:O517" si="55">H454+N454</f>
        <v>74.22</v>
      </c>
      <c r="P454" s="15" t="s">
        <v>632</v>
      </c>
      <c r="Q454" s="34"/>
      <c r="R454" s="38"/>
    </row>
    <row r="455" spans="1:19" s="2" customFormat="1" ht="29.1" customHeight="1">
      <c r="A455" s="22">
        <v>450</v>
      </c>
      <c r="B455" s="19" t="s">
        <v>570</v>
      </c>
      <c r="C455" s="19" t="s">
        <v>1135</v>
      </c>
      <c r="D455" s="19" t="s">
        <v>1671</v>
      </c>
      <c r="E455" s="5" t="s">
        <v>1672</v>
      </c>
      <c r="F455" s="19" t="s">
        <v>569</v>
      </c>
      <c r="G455" s="23">
        <v>70.739999999999995</v>
      </c>
      <c r="H455" s="25">
        <f t="shared" si="51"/>
        <v>42.443999999999996</v>
      </c>
      <c r="I455" s="23">
        <f t="shared" si="52"/>
        <v>14</v>
      </c>
      <c r="J455" s="26">
        <v>14</v>
      </c>
      <c r="K455" s="26" t="s">
        <v>20</v>
      </c>
      <c r="L455" s="23" t="str">
        <f t="shared" si="53"/>
        <v>HP20191426</v>
      </c>
      <c r="M455" s="9">
        <v>83.2</v>
      </c>
      <c r="N455" s="9">
        <f t="shared" si="54"/>
        <v>33.28</v>
      </c>
      <c r="O455" s="6">
        <f t="shared" si="55"/>
        <v>75.72399999999999</v>
      </c>
      <c r="P455" s="15" t="s">
        <v>1139</v>
      </c>
      <c r="Q455" s="34" t="s">
        <v>1942</v>
      </c>
      <c r="R455" s="38"/>
    </row>
    <row r="456" spans="1:19" s="2" customFormat="1" ht="29.1" customHeight="1">
      <c r="A456" s="22">
        <v>451</v>
      </c>
      <c r="B456" s="19" t="s">
        <v>571</v>
      </c>
      <c r="C456" s="19" t="s">
        <v>1673</v>
      </c>
      <c r="D456" s="19" t="s">
        <v>1674</v>
      </c>
      <c r="E456" s="5" t="s">
        <v>1675</v>
      </c>
      <c r="F456" s="19" t="s">
        <v>569</v>
      </c>
      <c r="G456" s="23">
        <v>68.22</v>
      </c>
      <c r="H456" s="25">
        <f t="shared" si="51"/>
        <v>40.931999999999995</v>
      </c>
      <c r="I456" s="23">
        <f t="shared" si="52"/>
        <v>14</v>
      </c>
      <c r="J456" s="26">
        <v>14</v>
      </c>
      <c r="K456" s="26" t="s">
        <v>105</v>
      </c>
      <c r="L456" s="23" t="str">
        <f t="shared" si="53"/>
        <v>HP20191427</v>
      </c>
      <c r="M456" s="9">
        <v>86.8</v>
      </c>
      <c r="N456" s="9">
        <f t="shared" si="54"/>
        <v>34.72</v>
      </c>
      <c r="O456" s="6">
        <f t="shared" si="55"/>
        <v>75.651999999999987</v>
      </c>
      <c r="P456" s="15" t="s">
        <v>631</v>
      </c>
      <c r="Q456" s="34"/>
      <c r="R456" s="38"/>
    </row>
    <row r="457" spans="1:19" s="2" customFormat="1" ht="29.1" customHeight="1">
      <c r="A457" s="22">
        <v>452</v>
      </c>
      <c r="B457" s="19" t="s">
        <v>568</v>
      </c>
      <c r="C457" s="19" t="s">
        <v>1673</v>
      </c>
      <c r="D457" s="19" t="s">
        <v>1676</v>
      </c>
      <c r="E457" s="5" t="s">
        <v>1675</v>
      </c>
      <c r="F457" s="19" t="s">
        <v>569</v>
      </c>
      <c r="G457" s="23">
        <v>72.45</v>
      </c>
      <c r="H457" s="25">
        <f t="shared" si="51"/>
        <v>43.47</v>
      </c>
      <c r="I457" s="23">
        <f t="shared" si="52"/>
        <v>14</v>
      </c>
      <c r="J457" s="26">
        <v>14</v>
      </c>
      <c r="K457" s="26" t="s">
        <v>85</v>
      </c>
      <c r="L457" s="23" t="str">
        <f t="shared" si="53"/>
        <v>HP20191425</v>
      </c>
      <c r="M457" s="9">
        <v>79.599999999999994</v>
      </c>
      <c r="N457" s="9">
        <f t="shared" si="54"/>
        <v>31.84</v>
      </c>
      <c r="O457" s="6">
        <f t="shared" si="55"/>
        <v>75.31</v>
      </c>
      <c r="P457" s="15" t="s">
        <v>632</v>
      </c>
      <c r="Q457" s="34"/>
      <c r="R457" s="38"/>
    </row>
    <row r="458" spans="1:19" s="2" customFormat="1" ht="29.1" customHeight="1">
      <c r="A458" s="22">
        <v>453</v>
      </c>
      <c r="B458" s="19" t="s">
        <v>572</v>
      </c>
      <c r="C458" s="19" t="s">
        <v>1197</v>
      </c>
      <c r="D458" s="19" t="s">
        <v>1677</v>
      </c>
      <c r="E458" s="5" t="s">
        <v>1678</v>
      </c>
      <c r="F458" s="19" t="s">
        <v>573</v>
      </c>
      <c r="G458" s="23">
        <v>69.91</v>
      </c>
      <c r="H458" s="25">
        <f t="shared" si="51"/>
        <v>41.945999999999998</v>
      </c>
      <c r="I458" s="23">
        <f t="shared" si="52"/>
        <v>14</v>
      </c>
      <c r="J458" s="26">
        <v>14</v>
      </c>
      <c r="K458" s="26" t="s">
        <v>82</v>
      </c>
      <c r="L458" s="23" t="str">
        <f t="shared" si="53"/>
        <v>HP20191428</v>
      </c>
      <c r="M458" s="9">
        <v>83.2</v>
      </c>
      <c r="N458" s="9">
        <f t="shared" si="54"/>
        <v>33.28</v>
      </c>
      <c r="O458" s="6">
        <f t="shared" si="55"/>
        <v>75.225999999999999</v>
      </c>
      <c r="P458" s="15" t="s">
        <v>1201</v>
      </c>
      <c r="Q458" s="34" t="s">
        <v>1942</v>
      </c>
      <c r="R458" s="38"/>
    </row>
    <row r="459" spans="1:19" s="2" customFormat="1" ht="29.1" customHeight="1">
      <c r="A459" s="22">
        <v>454</v>
      </c>
      <c r="B459" s="19" t="s">
        <v>574</v>
      </c>
      <c r="C459" s="19" t="s">
        <v>680</v>
      </c>
      <c r="D459" s="19" t="s">
        <v>1679</v>
      </c>
      <c r="E459" s="5" t="s">
        <v>1680</v>
      </c>
      <c r="F459" s="19" t="s">
        <v>573</v>
      </c>
      <c r="G459" s="23">
        <v>69.19</v>
      </c>
      <c r="H459" s="25">
        <f t="shared" si="51"/>
        <v>41.513999999999996</v>
      </c>
      <c r="I459" s="23">
        <f t="shared" si="52"/>
        <v>14</v>
      </c>
      <c r="J459" s="26">
        <v>14</v>
      </c>
      <c r="K459" s="26" t="s">
        <v>110</v>
      </c>
      <c r="L459" s="23" t="str">
        <f t="shared" si="53"/>
        <v>HP20191429</v>
      </c>
      <c r="M459" s="9">
        <v>79.599999999999994</v>
      </c>
      <c r="N459" s="9">
        <f t="shared" si="54"/>
        <v>31.84</v>
      </c>
      <c r="O459" s="6">
        <f t="shared" si="55"/>
        <v>73.353999999999999</v>
      </c>
      <c r="P459" s="15" t="s">
        <v>631</v>
      </c>
      <c r="Q459" s="34"/>
      <c r="R459" s="38"/>
    </row>
    <row r="460" spans="1:19" s="2" customFormat="1" ht="29.1" customHeight="1">
      <c r="A460" s="22">
        <v>455</v>
      </c>
      <c r="B460" s="19" t="s">
        <v>575</v>
      </c>
      <c r="C460" s="19" t="s">
        <v>1681</v>
      </c>
      <c r="D460" s="19" t="s">
        <v>1682</v>
      </c>
      <c r="E460" s="5" t="s">
        <v>1683</v>
      </c>
      <c r="F460" s="19" t="s">
        <v>573</v>
      </c>
      <c r="G460" s="23">
        <v>68.2</v>
      </c>
      <c r="H460" s="25">
        <f t="shared" si="51"/>
        <v>40.92</v>
      </c>
      <c r="I460" s="23">
        <f t="shared" si="52"/>
        <v>14</v>
      </c>
      <c r="J460" s="26">
        <v>14</v>
      </c>
      <c r="K460" s="26" t="s">
        <v>115</v>
      </c>
      <c r="L460" s="23" t="str">
        <f t="shared" si="53"/>
        <v>HP20191430</v>
      </c>
      <c r="M460" s="9"/>
      <c r="N460" s="9">
        <f t="shared" si="54"/>
        <v>0</v>
      </c>
      <c r="O460" s="6">
        <f t="shared" si="55"/>
        <v>40.92</v>
      </c>
      <c r="P460" s="15"/>
      <c r="Q460" s="34"/>
      <c r="R460" s="38" t="s">
        <v>1940</v>
      </c>
    </row>
    <row r="461" spans="1:19" s="2" customFormat="1" ht="29.1" customHeight="1">
      <c r="A461" s="22">
        <v>456</v>
      </c>
      <c r="B461" s="19" t="s">
        <v>576</v>
      </c>
      <c r="C461" s="19" t="s">
        <v>1117</v>
      </c>
      <c r="D461" s="19" t="s">
        <v>1684</v>
      </c>
      <c r="E461" s="5" t="s">
        <v>1685</v>
      </c>
      <c r="F461" s="19" t="s">
        <v>577</v>
      </c>
      <c r="G461" s="23">
        <v>74.28</v>
      </c>
      <c r="H461" s="25">
        <f t="shared" si="51"/>
        <v>44.567999999999998</v>
      </c>
      <c r="I461" s="23">
        <f t="shared" si="52"/>
        <v>15</v>
      </c>
      <c r="J461" s="26">
        <v>15</v>
      </c>
      <c r="K461" s="26" t="s">
        <v>1686</v>
      </c>
      <c r="L461" s="23" t="str">
        <f t="shared" si="53"/>
        <v>HP20191501</v>
      </c>
      <c r="M461" s="9">
        <v>87.2</v>
      </c>
      <c r="N461" s="9">
        <f t="shared" si="54"/>
        <v>34.880000000000003</v>
      </c>
      <c r="O461" s="6">
        <f t="shared" si="55"/>
        <v>79.448000000000008</v>
      </c>
      <c r="P461" s="15" t="s">
        <v>1123</v>
      </c>
      <c r="Q461" s="34" t="s">
        <v>1942</v>
      </c>
      <c r="R461" s="38"/>
    </row>
    <row r="462" spans="1:19" s="2" customFormat="1" ht="29.1" customHeight="1">
      <c r="A462" s="22">
        <v>457</v>
      </c>
      <c r="B462" s="19" t="s">
        <v>582</v>
      </c>
      <c r="C462" s="19" t="s">
        <v>1117</v>
      </c>
      <c r="D462" s="19" t="s">
        <v>1687</v>
      </c>
      <c r="E462" s="5" t="s">
        <v>1685</v>
      </c>
      <c r="F462" s="19" t="s">
        <v>577</v>
      </c>
      <c r="G462" s="23">
        <v>69.12</v>
      </c>
      <c r="H462" s="25">
        <f t="shared" si="51"/>
        <v>41.472000000000001</v>
      </c>
      <c r="I462" s="23">
        <f t="shared" si="52"/>
        <v>15</v>
      </c>
      <c r="J462" s="26">
        <v>15</v>
      </c>
      <c r="K462" s="26" t="s">
        <v>14</v>
      </c>
      <c r="L462" s="23" t="str">
        <f t="shared" si="53"/>
        <v>HP20191506</v>
      </c>
      <c r="M462" s="9">
        <v>84.6</v>
      </c>
      <c r="N462" s="9">
        <f t="shared" si="54"/>
        <v>33.839999999999996</v>
      </c>
      <c r="O462" s="6">
        <f t="shared" si="55"/>
        <v>75.311999999999998</v>
      </c>
      <c r="P462" s="15" t="s">
        <v>631</v>
      </c>
      <c r="Q462" s="34" t="s">
        <v>1942</v>
      </c>
      <c r="R462" s="38"/>
    </row>
    <row r="463" spans="1:19" s="2" customFormat="1" ht="29.1" customHeight="1">
      <c r="A463" s="22">
        <v>458</v>
      </c>
      <c r="B463" s="19" t="s">
        <v>580</v>
      </c>
      <c r="C463" s="19" t="s">
        <v>1219</v>
      </c>
      <c r="D463" s="19" t="s">
        <v>1688</v>
      </c>
      <c r="E463" s="5" t="s">
        <v>1689</v>
      </c>
      <c r="F463" s="19" t="s">
        <v>577</v>
      </c>
      <c r="G463" s="23">
        <v>69.599999999999994</v>
      </c>
      <c r="H463" s="25">
        <f t="shared" si="51"/>
        <v>41.76</v>
      </c>
      <c r="I463" s="23">
        <f t="shared" si="52"/>
        <v>15</v>
      </c>
      <c r="J463" s="26">
        <v>15</v>
      </c>
      <c r="K463" s="26" t="s">
        <v>31</v>
      </c>
      <c r="L463" s="23" t="str">
        <f t="shared" si="53"/>
        <v>HP20191504</v>
      </c>
      <c r="M463" s="9">
        <v>80.400000000000006</v>
      </c>
      <c r="N463" s="9">
        <f t="shared" si="54"/>
        <v>32.160000000000004</v>
      </c>
      <c r="O463" s="6">
        <f t="shared" si="55"/>
        <v>73.92</v>
      </c>
      <c r="P463" s="15" t="s">
        <v>632</v>
      </c>
      <c r="Q463" s="34"/>
      <c r="R463" s="38"/>
    </row>
    <row r="464" spans="1:19" s="7" customFormat="1" ht="29.1" customHeight="1">
      <c r="A464" s="22">
        <v>459</v>
      </c>
      <c r="B464" s="19" t="s">
        <v>581</v>
      </c>
      <c r="C464" s="19" t="s">
        <v>1409</v>
      </c>
      <c r="D464" s="19" t="s">
        <v>1690</v>
      </c>
      <c r="E464" s="5" t="s">
        <v>1691</v>
      </c>
      <c r="F464" s="19" t="s">
        <v>577</v>
      </c>
      <c r="G464" s="23">
        <v>69.12</v>
      </c>
      <c r="H464" s="25">
        <f t="shared" si="51"/>
        <v>41.472000000000001</v>
      </c>
      <c r="I464" s="23">
        <f t="shared" si="52"/>
        <v>15</v>
      </c>
      <c r="J464" s="26">
        <v>15</v>
      </c>
      <c r="K464" s="26" t="s">
        <v>28</v>
      </c>
      <c r="L464" s="23" t="str">
        <f t="shared" si="53"/>
        <v>HP20191505</v>
      </c>
      <c r="M464" s="9">
        <v>79.8</v>
      </c>
      <c r="N464" s="9">
        <f t="shared" si="54"/>
        <v>31.92</v>
      </c>
      <c r="O464" s="6">
        <f t="shared" si="55"/>
        <v>73.391999999999996</v>
      </c>
      <c r="P464" s="15" t="s">
        <v>633</v>
      </c>
      <c r="Q464" s="34"/>
      <c r="R464" s="38"/>
      <c r="S464" s="2"/>
    </row>
    <row r="465" spans="1:18" s="2" customFormat="1" ht="29.1" customHeight="1">
      <c r="A465" s="22">
        <v>460</v>
      </c>
      <c r="B465" s="19" t="s">
        <v>578</v>
      </c>
      <c r="C465" s="19" t="s">
        <v>1588</v>
      </c>
      <c r="D465" s="19" t="s">
        <v>1692</v>
      </c>
      <c r="E465" s="5" t="s">
        <v>1691</v>
      </c>
      <c r="F465" s="19" t="s">
        <v>577</v>
      </c>
      <c r="G465" s="23">
        <v>72.06</v>
      </c>
      <c r="H465" s="25">
        <f t="shared" si="51"/>
        <v>43.235999999999997</v>
      </c>
      <c r="I465" s="23">
        <f t="shared" si="52"/>
        <v>15</v>
      </c>
      <c r="J465" s="26">
        <v>15</v>
      </c>
      <c r="K465" s="26" t="s">
        <v>16</v>
      </c>
      <c r="L465" s="23" t="str">
        <f t="shared" si="53"/>
        <v>HP20191502</v>
      </c>
      <c r="M465" s="9">
        <v>73.599999999999994</v>
      </c>
      <c r="N465" s="9">
        <f t="shared" si="54"/>
        <v>29.439999999999998</v>
      </c>
      <c r="O465" s="6">
        <f t="shared" si="55"/>
        <v>72.675999999999988</v>
      </c>
      <c r="P465" s="15" t="s">
        <v>634</v>
      </c>
      <c r="Q465" s="34"/>
      <c r="R465" s="38"/>
    </row>
    <row r="466" spans="1:18" s="2" customFormat="1" ht="29.1" customHeight="1">
      <c r="A466" s="22">
        <v>461</v>
      </c>
      <c r="B466" s="19" t="s">
        <v>579</v>
      </c>
      <c r="C466" s="19" t="s">
        <v>1002</v>
      </c>
      <c r="D466" s="19" t="s">
        <v>1693</v>
      </c>
      <c r="E466" s="5" t="s">
        <v>1694</v>
      </c>
      <c r="F466" s="19" t="s">
        <v>577</v>
      </c>
      <c r="G466" s="23">
        <v>69.88</v>
      </c>
      <c r="H466" s="25">
        <f t="shared" si="51"/>
        <v>41.927999999999997</v>
      </c>
      <c r="I466" s="23">
        <f t="shared" si="52"/>
        <v>15</v>
      </c>
      <c r="J466" s="26">
        <v>15</v>
      </c>
      <c r="K466" s="26" t="s">
        <v>23</v>
      </c>
      <c r="L466" s="23" t="str">
        <f t="shared" si="53"/>
        <v>HP20191503</v>
      </c>
      <c r="M466" s="9"/>
      <c r="N466" s="9">
        <f t="shared" si="54"/>
        <v>0</v>
      </c>
      <c r="O466" s="6">
        <f t="shared" si="55"/>
        <v>41.927999999999997</v>
      </c>
      <c r="P466" s="15"/>
      <c r="Q466" s="34"/>
      <c r="R466" s="38" t="s">
        <v>1940</v>
      </c>
    </row>
    <row r="467" spans="1:18" s="2" customFormat="1" ht="29.1" customHeight="1">
      <c r="A467" s="22">
        <v>462</v>
      </c>
      <c r="B467" s="19" t="s">
        <v>586</v>
      </c>
      <c r="C467" s="19" t="s">
        <v>1002</v>
      </c>
      <c r="D467" s="19" t="s">
        <v>1695</v>
      </c>
      <c r="E467" s="5" t="s">
        <v>1696</v>
      </c>
      <c r="F467" s="19" t="s">
        <v>584</v>
      </c>
      <c r="G467" s="23">
        <v>70.180000000000007</v>
      </c>
      <c r="H467" s="25">
        <f t="shared" si="51"/>
        <v>42.108000000000004</v>
      </c>
      <c r="I467" s="23">
        <f t="shared" si="52"/>
        <v>15</v>
      </c>
      <c r="J467" s="26">
        <v>15</v>
      </c>
      <c r="K467" s="26" t="s">
        <v>53</v>
      </c>
      <c r="L467" s="23" t="str">
        <f t="shared" si="53"/>
        <v>HP20191509</v>
      </c>
      <c r="M467" s="9">
        <v>85.8</v>
      </c>
      <c r="N467" s="9">
        <f t="shared" si="54"/>
        <v>34.32</v>
      </c>
      <c r="O467" s="6">
        <f t="shared" si="55"/>
        <v>76.427999999999997</v>
      </c>
      <c r="P467" s="15" t="s">
        <v>1006</v>
      </c>
      <c r="Q467" s="34" t="s">
        <v>1942</v>
      </c>
      <c r="R467" s="38"/>
    </row>
    <row r="468" spans="1:18" s="2" customFormat="1" ht="29.1" customHeight="1">
      <c r="A468" s="22">
        <v>463</v>
      </c>
      <c r="B468" s="19" t="s">
        <v>583</v>
      </c>
      <c r="C468" s="19" t="s">
        <v>1050</v>
      </c>
      <c r="D468" s="19" t="s">
        <v>1697</v>
      </c>
      <c r="E468" s="5" t="s">
        <v>1696</v>
      </c>
      <c r="F468" s="19" t="s">
        <v>584</v>
      </c>
      <c r="G468" s="23">
        <v>71.5</v>
      </c>
      <c r="H468" s="25">
        <f t="shared" si="51"/>
        <v>42.9</v>
      </c>
      <c r="I468" s="23">
        <f t="shared" si="52"/>
        <v>15</v>
      </c>
      <c r="J468" s="26">
        <v>15</v>
      </c>
      <c r="K468" s="26" t="s">
        <v>7</v>
      </c>
      <c r="L468" s="23" t="str">
        <f t="shared" si="53"/>
        <v>HP20191507</v>
      </c>
      <c r="M468" s="9">
        <v>82.6</v>
      </c>
      <c r="N468" s="9">
        <f t="shared" si="54"/>
        <v>33.04</v>
      </c>
      <c r="O468" s="6">
        <f t="shared" si="55"/>
        <v>75.94</v>
      </c>
      <c r="P468" s="15" t="s">
        <v>631</v>
      </c>
      <c r="Q468" s="34"/>
      <c r="R468" s="38"/>
    </row>
    <row r="469" spans="1:18" s="2" customFormat="1" ht="29.1" customHeight="1">
      <c r="A469" s="22">
        <v>464</v>
      </c>
      <c r="B469" s="19" t="s">
        <v>585</v>
      </c>
      <c r="C469" s="19" t="s">
        <v>1698</v>
      </c>
      <c r="D469" s="19" t="s">
        <v>1699</v>
      </c>
      <c r="E469" s="5" t="s">
        <v>1700</v>
      </c>
      <c r="F469" s="19" t="s">
        <v>584</v>
      </c>
      <c r="G469" s="23">
        <v>70.34</v>
      </c>
      <c r="H469" s="25">
        <f t="shared" si="51"/>
        <v>42.204000000000001</v>
      </c>
      <c r="I469" s="23">
        <f t="shared" si="52"/>
        <v>15</v>
      </c>
      <c r="J469" s="26">
        <v>15</v>
      </c>
      <c r="K469" s="26" t="s">
        <v>41</v>
      </c>
      <c r="L469" s="23" t="str">
        <f t="shared" si="53"/>
        <v>HP20191508</v>
      </c>
      <c r="M469" s="9"/>
      <c r="N469" s="9">
        <f t="shared" si="54"/>
        <v>0</v>
      </c>
      <c r="O469" s="6">
        <f t="shared" si="55"/>
        <v>42.204000000000001</v>
      </c>
      <c r="P469" s="15"/>
      <c r="Q469" s="34"/>
      <c r="R469" s="38" t="s">
        <v>1940</v>
      </c>
    </row>
    <row r="470" spans="1:18" s="2" customFormat="1" ht="29.1" customHeight="1">
      <c r="A470" s="22">
        <v>465</v>
      </c>
      <c r="B470" s="19" t="s">
        <v>587</v>
      </c>
      <c r="C470" s="19" t="s">
        <v>1698</v>
      </c>
      <c r="D470" s="19" t="s">
        <v>1701</v>
      </c>
      <c r="E470" s="5" t="s">
        <v>1702</v>
      </c>
      <c r="F470" s="19" t="s">
        <v>588</v>
      </c>
      <c r="G470" s="23">
        <v>78.19</v>
      </c>
      <c r="H470" s="25">
        <f t="shared" si="51"/>
        <v>46.913999999999994</v>
      </c>
      <c r="I470" s="23">
        <f t="shared" si="52"/>
        <v>15</v>
      </c>
      <c r="J470" s="26">
        <v>15</v>
      </c>
      <c r="K470" s="26" t="s">
        <v>26</v>
      </c>
      <c r="L470" s="23" t="str">
        <f t="shared" si="53"/>
        <v>HP20191510</v>
      </c>
      <c r="M470" s="9">
        <v>82.8</v>
      </c>
      <c r="N470" s="9">
        <f t="shared" si="54"/>
        <v>33.119999999999997</v>
      </c>
      <c r="O470" s="6">
        <f t="shared" si="55"/>
        <v>80.033999999999992</v>
      </c>
      <c r="P470" s="15" t="s">
        <v>1703</v>
      </c>
      <c r="Q470" s="34" t="s">
        <v>1943</v>
      </c>
      <c r="R470" s="38"/>
    </row>
    <row r="471" spans="1:18" s="2" customFormat="1" ht="29.1" customHeight="1">
      <c r="A471" s="22">
        <v>466</v>
      </c>
      <c r="B471" s="19" t="s">
        <v>591</v>
      </c>
      <c r="C471" s="19" t="s">
        <v>1704</v>
      </c>
      <c r="D471" s="19" t="s">
        <v>1705</v>
      </c>
      <c r="E471" s="5" t="s">
        <v>1706</v>
      </c>
      <c r="F471" s="19" t="s">
        <v>588</v>
      </c>
      <c r="G471" s="23">
        <v>71.930000000000007</v>
      </c>
      <c r="H471" s="25">
        <f t="shared" si="51"/>
        <v>43.158000000000001</v>
      </c>
      <c r="I471" s="23">
        <f t="shared" si="52"/>
        <v>15</v>
      </c>
      <c r="J471" s="26">
        <v>15</v>
      </c>
      <c r="K471" s="26" t="s">
        <v>34</v>
      </c>
      <c r="L471" s="23" t="str">
        <f t="shared" si="53"/>
        <v>HP20191513</v>
      </c>
      <c r="M471" s="9">
        <v>85</v>
      </c>
      <c r="N471" s="9">
        <f t="shared" si="54"/>
        <v>34</v>
      </c>
      <c r="O471" s="6">
        <f t="shared" si="55"/>
        <v>77.158000000000001</v>
      </c>
      <c r="P471" s="15" t="s">
        <v>631</v>
      </c>
      <c r="Q471" s="34" t="s">
        <v>1943</v>
      </c>
      <c r="R471" s="38"/>
    </row>
    <row r="472" spans="1:18" s="2" customFormat="1" ht="29.1" customHeight="1">
      <c r="A472" s="22">
        <v>467</v>
      </c>
      <c r="B472" s="19" t="s">
        <v>589</v>
      </c>
      <c r="C472" s="19" t="s">
        <v>653</v>
      </c>
      <c r="D472" s="19" t="s">
        <v>1707</v>
      </c>
      <c r="E472" s="5" t="s">
        <v>1708</v>
      </c>
      <c r="F472" s="19" t="s">
        <v>588</v>
      </c>
      <c r="G472" s="23">
        <v>73.150000000000006</v>
      </c>
      <c r="H472" s="25">
        <f t="shared" si="51"/>
        <v>43.89</v>
      </c>
      <c r="I472" s="23">
        <f t="shared" si="52"/>
        <v>15</v>
      </c>
      <c r="J472" s="26">
        <v>15</v>
      </c>
      <c r="K472" s="26" t="s">
        <v>9</v>
      </c>
      <c r="L472" s="23" t="str">
        <f t="shared" si="53"/>
        <v>HP20191511</v>
      </c>
      <c r="M472" s="9">
        <v>80.8</v>
      </c>
      <c r="N472" s="9">
        <f t="shared" si="54"/>
        <v>32.32</v>
      </c>
      <c r="O472" s="6">
        <f t="shared" si="55"/>
        <v>76.210000000000008</v>
      </c>
      <c r="P472" s="15" t="s">
        <v>632</v>
      </c>
      <c r="Q472" s="34" t="s">
        <v>1943</v>
      </c>
      <c r="R472" s="38"/>
    </row>
    <row r="473" spans="1:18" s="2" customFormat="1" ht="29.1" customHeight="1">
      <c r="A473" s="22">
        <v>468</v>
      </c>
      <c r="B473" s="19" t="s">
        <v>592</v>
      </c>
      <c r="C473" s="19" t="s">
        <v>1709</v>
      </c>
      <c r="D473" s="19" t="s">
        <v>1710</v>
      </c>
      <c r="E473" s="5" t="s">
        <v>1711</v>
      </c>
      <c r="F473" s="19" t="s">
        <v>588</v>
      </c>
      <c r="G473" s="23">
        <v>71.290000000000006</v>
      </c>
      <c r="H473" s="25">
        <f t="shared" si="51"/>
        <v>42.774000000000001</v>
      </c>
      <c r="I473" s="23">
        <f t="shared" si="52"/>
        <v>15</v>
      </c>
      <c r="J473" s="26">
        <v>15</v>
      </c>
      <c r="K473" s="26" t="s">
        <v>11</v>
      </c>
      <c r="L473" s="23" t="str">
        <f t="shared" si="53"/>
        <v>HP20191514</v>
      </c>
      <c r="M473" s="9">
        <v>83.2</v>
      </c>
      <c r="N473" s="9">
        <f t="shared" si="54"/>
        <v>33.28</v>
      </c>
      <c r="O473" s="6">
        <f t="shared" si="55"/>
        <v>76.054000000000002</v>
      </c>
      <c r="P473" s="15" t="s">
        <v>633</v>
      </c>
      <c r="Q473" s="34"/>
      <c r="R473" s="38"/>
    </row>
    <row r="474" spans="1:18" s="2" customFormat="1" ht="29.1" customHeight="1">
      <c r="A474" s="22">
        <v>469</v>
      </c>
      <c r="B474" s="19" t="s">
        <v>590</v>
      </c>
      <c r="C474" s="19" t="s">
        <v>1709</v>
      </c>
      <c r="D474" s="19" t="s">
        <v>1712</v>
      </c>
      <c r="E474" s="5" t="s">
        <v>1711</v>
      </c>
      <c r="F474" s="19" t="s">
        <v>588</v>
      </c>
      <c r="G474" s="23">
        <v>72.59</v>
      </c>
      <c r="H474" s="25">
        <f t="shared" si="51"/>
        <v>43.554000000000002</v>
      </c>
      <c r="I474" s="23">
        <f t="shared" si="52"/>
        <v>15</v>
      </c>
      <c r="J474" s="26">
        <v>15</v>
      </c>
      <c r="K474" s="26" t="s">
        <v>56</v>
      </c>
      <c r="L474" s="23" t="str">
        <f t="shared" si="53"/>
        <v>HP20191512</v>
      </c>
      <c r="M474" s="9">
        <v>77.8</v>
      </c>
      <c r="N474" s="9">
        <f t="shared" si="54"/>
        <v>31.12</v>
      </c>
      <c r="O474" s="6">
        <f t="shared" si="55"/>
        <v>74.674000000000007</v>
      </c>
      <c r="P474" s="15" t="s">
        <v>634</v>
      </c>
      <c r="Q474" s="34"/>
      <c r="R474" s="38"/>
    </row>
    <row r="475" spans="1:18" s="2" customFormat="1" ht="29.1" customHeight="1">
      <c r="A475" s="22">
        <v>470</v>
      </c>
      <c r="B475" s="3" t="s">
        <v>1713</v>
      </c>
      <c r="C475" s="19" t="s">
        <v>660</v>
      </c>
      <c r="D475" s="19" t="s">
        <v>1714</v>
      </c>
      <c r="E475" s="5" t="s">
        <v>1711</v>
      </c>
      <c r="F475" s="3" t="s">
        <v>588</v>
      </c>
      <c r="G475" s="4">
        <v>70.13</v>
      </c>
      <c r="H475" s="25">
        <f t="shared" si="51"/>
        <v>42.077999999999996</v>
      </c>
      <c r="I475" s="23">
        <f t="shared" si="52"/>
        <v>15</v>
      </c>
      <c r="J475" s="26">
        <v>15</v>
      </c>
      <c r="K475" s="26" t="s">
        <v>60</v>
      </c>
      <c r="L475" s="23" t="str">
        <f t="shared" si="53"/>
        <v>HP20191517</v>
      </c>
      <c r="M475" s="9">
        <v>80</v>
      </c>
      <c r="N475" s="9">
        <f t="shared" si="54"/>
        <v>32</v>
      </c>
      <c r="O475" s="6">
        <f t="shared" si="55"/>
        <v>74.078000000000003</v>
      </c>
      <c r="P475" s="15" t="s">
        <v>635</v>
      </c>
      <c r="Q475" s="34"/>
      <c r="R475" s="38"/>
    </row>
    <row r="476" spans="1:18" s="2" customFormat="1" ht="29.1" customHeight="1">
      <c r="A476" s="22">
        <v>471</v>
      </c>
      <c r="B476" s="19" t="s">
        <v>594</v>
      </c>
      <c r="C476" s="19" t="s">
        <v>1060</v>
      </c>
      <c r="D476" s="19" t="s">
        <v>1715</v>
      </c>
      <c r="E476" s="5" t="s">
        <v>1716</v>
      </c>
      <c r="F476" s="19" t="s">
        <v>588</v>
      </c>
      <c r="G476" s="23">
        <v>70.31</v>
      </c>
      <c r="H476" s="25">
        <f t="shared" si="51"/>
        <v>42.186</v>
      </c>
      <c r="I476" s="23">
        <f t="shared" si="52"/>
        <v>15</v>
      </c>
      <c r="J476" s="26">
        <v>15</v>
      </c>
      <c r="K476" s="26" t="s">
        <v>36</v>
      </c>
      <c r="L476" s="23" t="str">
        <f t="shared" si="53"/>
        <v>HP20191516</v>
      </c>
      <c r="M476" s="9">
        <v>79</v>
      </c>
      <c r="N476" s="9">
        <f t="shared" si="54"/>
        <v>31.6</v>
      </c>
      <c r="O476" s="6">
        <f t="shared" si="55"/>
        <v>73.786000000000001</v>
      </c>
      <c r="P476" s="15" t="s">
        <v>638</v>
      </c>
      <c r="Q476" s="34"/>
      <c r="R476" s="38"/>
    </row>
    <row r="477" spans="1:18" s="2" customFormat="1" ht="29.1" customHeight="1">
      <c r="A477" s="22">
        <v>472</v>
      </c>
      <c r="B477" s="28" t="s">
        <v>593</v>
      </c>
      <c r="C477" s="28" t="s">
        <v>660</v>
      </c>
      <c r="D477" s="28" t="s">
        <v>1717</v>
      </c>
      <c r="E477" s="5" t="s">
        <v>1711</v>
      </c>
      <c r="F477" s="28" t="s">
        <v>588</v>
      </c>
      <c r="G477" s="27">
        <v>71.239999999999995</v>
      </c>
      <c r="H477" s="25">
        <f t="shared" si="51"/>
        <v>42.743999999999993</v>
      </c>
      <c r="I477" s="23">
        <f t="shared" si="52"/>
        <v>15</v>
      </c>
      <c r="J477" s="26">
        <v>15</v>
      </c>
      <c r="K477" s="26" t="s">
        <v>65</v>
      </c>
      <c r="L477" s="23" t="str">
        <f t="shared" si="53"/>
        <v>HP20191515</v>
      </c>
      <c r="M477" s="9">
        <v>72</v>
      </c>
      <c r="N477" s="9">
        <f t="shared" si="54"/>
        <v>28.8</v>
      </c>
      <c r="O477" s="6">
        <f t="shared" si="55"/>
        <v>71.543999999999997</v>
      </c>
      <c r="P477" s="15" t="s">
        <v>639</v>
      </c>
      <c r="Q477" s="34"/>
      <c r="R477" s="38"/>
    </row>
    <row r="478" spans="1:18" s="2" customFormat="1" ht="29.1" customHeight="1">
      <c r="A478" s="22">
        <v>473</v>
      </c>
      <c r="B478" s="19" t="s">
        <v>597</v>
      </c>
      <c r="C478" s="19" t="s">
        <v>660</v>
      </c>
      <c r="D478" s="19" t="s">
        <v>1718</v>
      </c>
      <c r="E478" s="5" t="s">
        <v>1719</v>
      </c>
      <c r="F478" s="19" t="s">
        <v>595</v>
      </c>
      <c r="G478" s="23">
        <v>66.06</v>
      </c>
      <c r="H478" s="25">
        <f t="shared" si="51"/>
        <v>39.636000000000003</v>
      </c>
      <c r="I478" s="23">
        <f t="shared" si="52"/>
        <v>15</v>
      </c>
      <c r="J478" s="26">
        <v>15</v>
      </c>
      <c r="K478" s="26" t="s">
        <v>4</v>
      </c>
      <c r="L478" s="23" t="str">
        <f t="shared" si="53"/>
        <v>HP20191519</v>
      </c>
      <c r="M478" s="9">
        <v>74.599999999999994</v>
      </c>
      <c r="N478" s="9">
        <f t="shared" si="54"/>
        <v>29.84</v>
      </c>
      <c r="O478" s="6">
        <f t="shared" si="55"/>
        <v>69.475999999999999</v>
      </c>
      <c r="P478" s="15" t="s">
        <v>664</v>
      </c>
      <c r="Q478" s="34" t="s">
        <v>1942</v>
      </c>
      <c r="R478" s="38"/>
    </row>
    <row r="479" spans="1:18" s="2" customFormat="1" ht="29.1" customHeight="1">
      <c r="A479" s="22">
        <v>474</v>
      </c>
      <c r="B479" s="19" t="s">
        <v>596</v>
      </c>
      <c r="C479" s="19" t="s">
        <v>1720</v>
      </c>
      <c r="D479" s="19" t="s">
        <v>1721</v>
      </c>
      <c r="E479" s="5" t="s">
        <v>1722</v>
      </c>
      <c r="F479" s="19" t="s">
        <v>595</v>
      </c>
      <c r="G479" s="23">
        <v>66.739999999999995</v>
      </c>
      <c r="H479" s="25">
        <f t="shared" si="51"/>
        <v>40.043999999999997</v>
      </c>
      <c r="I479" s="23">
        <f t="shared" si="52"/>
        <v>15</v>
      </c>
      <c r="J479" s="26">
        <v>15</v>
      </c>
      <c r="K479" s="26" t="s">
        <v>157</v>
      </c>
      <c r="L479" s="23" t="str">
        <f t="shared" si="53"/>
        <v>HP20191518</v>
      </c>
      <c r="M479" s="9">
        <v>71.599999999999994</v>
      </c>
      <c r="N479" s="9">
        <f t="shared" si="54"/>
        <v>28.64</v>
      </c>
      <c r="O479" s="6">
        <f t="shared" si="55"/>
        <v>68.683999999999997</v>
      </c>
      <c r="P479" s="15" t="s">
        <v>631</v>
      </c>
      <c r="Q479" s="34"/>
      <c r="R479" s="38"/>
    </row>
    <row r="480" spans="1:18" s="2" customFormat="1" ht="29.1" customHeight="1">
      <c r="A480" s="22">
        <v>475</v>
      </c>
      <c r="B480" s="30" t="s">
        <v>1723</v>
      </c>
      <c r="C480" s="19" t="s">
        <v>1720</v>
      </c>
      <c r="D480" s="28" t="s">
        <v>1724</v>
      </c>
      <c r="E480" s="5" t="s">
        <v>1722</v>
      </c>
      <c r="F480" s="30" t="s">
        <v>595</v>
      </c>
      <c r="G480" s="31">
        <v>64.540000000000006</v>
      </c>
      <c r="H480" s="25">
        <f t="shared" si="51"/>
        <v>38.724000000000004</v>
      </c>
      <c r="I480" s="23">
        <f t="shared" si="52"/>
        <v>15</v>
      </c>
      <c r="J480" s="26">
        <v>15</v>
      </c>
      <c r="K480" s="26" t="s">
        <v>17</v>
      </c>
      <c r="L480" s="23" t="str">
        <f t="shared" si="53"/>
        <v>HP20191520</v>
      </c>
      <c r="M480" s="9">
        <v>74.400000000000006</v>
      </c>
      <c r="N480" s="9">
        <f t="shared" si="54"/>
        <v>29.760000000000005</v>
      </c>
      <c r="O480" s="6">
        <f t="shared" si="55"/>
        <v>68.484000000000009</v>
      </c>
      <c r="P480" s="15" t="s">
        <v>632</v>
      </c>
      <c r="Q480" s="34"/>
      <c r="R480" s="38"/>
    </row>
    <row r="481" spans="1:18" s="2" customFormat="1" ht="29.1" customHeight="1">
      <c r="A481" s="22">
        <v>476</v>
      </c>
      <c r="B481" s="19" t="s">
        <v>598</v>
      </c>
      <c r="C481" s="19" t="s">
        <v>1720</v>
      </c>
      <c r="D481" s="19" t="s">
        <v>1725</v>
      </c>
      <c r="E481" s="5" t="s">
        <v>1937</v>
      </c>
      <c r="F481" s="19" t="s">
        <v>599</v>
      </c>
      <c r="G481" s="23">
        <v>76.8</v>
      </c>
      <c r="H481" s="25">
        <f t="shared" si="51"/>
        <v>46.08</v>
      </c>
      <c r="I481" s="23">
        <f t="shared" si="52"/>
        <v>15</v>
      </c>
      <c r="J481" s="26">
        <v>15</v>
      </c>
      <c r="K481" s="26" t="s">
        <v>32</v>
      </c>
      <c r="L481" s="23" t="str">
        <f t="shared" si="53"/>
        <v>HP20191521</v>
      </c>
      <c r="M481" s="9">
        <v>88.4</v>
      </c>
      <c r="N481" s="9">
        <f t="shared" si="54"/>
        <v>35.360000000000007</v>
      </c>
      <c r="O481" s="6">
        <f t="shared" si="55"/>
        <v>81.44</v>
      </c>
      <c r="P481" s="15" t="s">
        <v>1938</v>
      </c>
      <c r="Q481" s="34" t="s">
        <v>1943</v>
      </c>
      <c r="R481" s="38"/>
    </row>
    <row r="482" spans="1:18" s="2" customFormat="1" ht="29.1" customHeight="1">
      <c r="A482" s="22">
        <v>477</v>
      </c>
      <c r="B482" s="19" t="s">
        <v>601</v>
      </c>
      <c r="C482" s="19" t="s">
        <v>1726</v>
      </c>
      <c r="D482" s="19" t="s">
        <v>1727</v>
      </c>
      <c r="E482" s="5" t="s">
        <v>1728</v>
      </c>
      <c r="F482" s="19" t="s">
        <v>599</v>
      </c>
      <c r="G482" s="23">
        <v>72.540000000000006</v>
      </c>
      <c r="H482" s="25">
        <f t="shared" si="51"/>
        <v>43.524000000000001</v>
      </c>
      <c r="I482" s="23">
        <f t="shared" si="52"/>
        <v>15</v>
      </c>
      <c r="J482" s="26">
        <v>15</v>
      </c>
      <c r="K482" s="26" t="s">
        <v>50</v>
      </c>
      <c r="L482" s="23" t="str">
        <f t="shared" si="53"/>
        <v>HP20191523</v>
      </c>
      <c r="M482" s="9">
        <v>85.2</v>
      </c>
      <c r="N482" s="9">
        <f t="shared" si="54"/>
        <v>34.080000000000005</v>
      </c>
      <c r="O482" s="6">
        <f t="shared" si="55"/>
        <v>77.604000000000013</v>
      </c>
      <c r="P482" s="15" t="s">
        <v>631</v>
      </c>
      <c r="Q482" s="34" t="s">
        <v>1943</v>
      </c>
      <c r="R482" s="38"/>
    </row>
    <row r="483" spans="1:18" s="2" customFormat="1" ht="29.1" customHeight="1">
      <c r="A483" s="22">
        <v>478</v>
      </c>
      <c r="B483" s="19" t="s">
        <v>602</v>
      </c>
      <c r="C483" s="19" t="s">
        <v>1491</v>
      </c>
      <c r="D483" s="19" t="s">
        <v>1729</v>
      </c>
      <c r="E483" s="5" t="s">
        <v>1730</v>
      </c>
      <c r="F483" s="19" t="s">
        <v>599</v>
      </c>
      <c r="G483" s="23">
        <v>72</v>
      </c>
      <c r="H483" s="25">
        <f t="shared" si="51"/>
        <v>43.199999999999996</v>
      </c>
      <c r="I483" s="23">
        <f t="shared" si="52"/>
        <v>15</v>
      </c>
      <c r="J483" s="26">
        <v>15</v>
      </c>
      <c r="K483" s="26" t="s">
        <v>100</v>
      </c>
      <c r="L483" s="23" t="str">
        <f t="shared" si="53"/>
        <v>HP20191524</v>
      </c>
      <c r="M483" s="9">
        <v>81</v>
      </c>
      <c r="N483" s="9">
        <f t="shared" si="54"/>
        <v>32.4</v>
      </c>
      <c r="O483" s="6">
        <f t="shared" si="55"/>
        <v>75.599999999999994</v>
      </c>
      <c r="P483" s="15" t="s">
        <v>632</v>
      </c>
      <c r="Q483" s="34"/>
      <c r="R483" s="38"/>
    </row>
    <row r="484" spans="1:18" s="2" customFormat="1" ht="29.1" customHeight="1">
      <c r="A484" s="22">
        <v>479</v>
      </c>
      <c r="B484" s="19" t="s">
        <v>600</v>
      </c>
      <c r="C484" s="19" t="s">
        <v>901</v>
      </c>
      <c r="D484" s="19" t="s">
        <v>1731</v>
      </c>
      <c r="E484" s="5" t="s">
        <v>1732</v>
      </c>
      <c r="F484" s="19" t="s">
        <v>599</v>
      </c>
      <c r="G484" s="23">
        <v>73.19</v>
      </c>
      <c r="H484" s="25">
        <f t="shared" si="51"/>
        <v>43.913999999999994</v>
      </c>
      <c r="I484" s="23">
        <f t="shared" si="52"/>
        <v>15</v>
      </c>
      <c r="J484" s="26">
        <v>15</v>
      </c>
      <c r="K484" s="26" t="s">
        <v>88</v>
      </c>
      <c r="L484" s="23" t="str">
        <f t="shared" si="53"/>
        <v>HP20191522</v>
      </c>
      <c r="M484" s="9">
        <v>77.599999999999994</v>
      </c>
      <c r="N484" s="9">
        <f t="shared" si="54"/>
        <v>31.04</v>
      </c>
      <c r="O484" s="6">
        <f t="shared" si="55"/>
        <v>74.953999999999994</v>
      </c>
      <c r="P484" s="15" t="s">
        <v>633</v>
      </c>
      <c r="Q484" s="34"/>
      <c r="R484" s="38"/>
    </row>
    <row r="485" spans="1:18" s="2" customFormat="1" ht="29.1" customHeight="1">
      <c r="A485" s="22">
        <v>480</v>
      </c>
      <c r="B485" s="19" t="s">
        <v>604</v>
      </c>
      <c r="C485" s="19" t="s">
        <v>901</v>
      </c>
      <c r="D485" s="19" t="s">
        <v>1733</v>
      </c>
      <c r="E485" s="5" t="s">
        <v>1732</v>
      </c>
      <c r="F485" s="19" t="s">
        <v>599</v>
      </c>
      <c r="G485" s="23">
        <v>69.56</v>
      </c>
      <c r="H485" s="25">
        <f t="shared" si="51"/>
        <v>41.735999999999997</v>
      </c>
      <c r="I485" s="23">
        <f t="shared" si="52"/>
        <v>15</v>
      </c>
      <c r="J485" s="26">
        <v>15</v>
      </c>
      <c r="K485" s="26" t="s">
        <v>20</v>
      </c>
      <c r="L485" s="23" t="str">
        <f t="shared" si="53"/>
        <v>HP20191526</v>
      </c>
      <c r="M485" s="9">
        <v>81.2</v>
      </c>
      <c r="N485" s="9">
        <f t="shared" si="54"/>
        <v>32.480000000000004</v>
      </c>
      <c r="O485" s="6">
        <f t="shared" si="55"/>
        <v>74.216000000000008</v>
      </c>
      <c r="P485" s="15" t="s">
        <v>634</v>
      </c>
      <c r="Q485" s="34"/>
      <c r="R485" s="38"/>
    </row>
    <row r="486" spans="1:18" s="2" customFormat="1" ht="29.1" customHeight="1">
      <c r="A486" s="22">
        <v>481</v>
      </c>
      <c r="B486" s="19" t="s">
        <v>603</v>
      </c>
      <c r="C486" s="19" t="s">
        <v>923</v>
      </c>
      <c r="D486" s="19" t="s">
        <v>1734</v>
      </c>
      <c r="E486" s="5" t="s">
        <v>1735</v>
      </c>
      <c r="F486" s="19" t="s">
        <v>599</v>
      </c>
      <c r="G486" s="23">
        <v>70.739999999999995</v>
      </c>
      <c r="H486" s="25">
        <f t="shared" si="51"/>
        <v>42.443999999999996</v>
      </c>
      <c r="I486" s="23">
        <f t="shared" si="52"/>
        <v>15</v>
      </c>
      <c r="J486" s="26">
        <v>15</v>
      </c>
      <c r="K486" s="26" t="s">
        <v>85</v>
      </c>
      <c r="L486" s="23" t="str">
        <f t="shared" si="53"/>
        <v>HP20191525</v>
      </c>
      <c r="M486" s="9"/>
      <c r="N486" s="9">
        <f t="shared" si="54"/>
        <v>0</v>
      </c>
      <c r="O486" s="6">
        <f t="shared" si="55"/>
        <v>42.443999999999996</v>
      </c>
      <c r="P486" s="15"/>
      <c r="Q486" s="34"/>
      <c r="R486" s="38" t="s">
        <v>1940</v>
      </c>
    </row>
    <row r="487" spans="1:18" s="2" customFormat="1" ht="29.1" customHeight="1">
      <c r="A487" s="22">
        <v>482</v>
      </c>
      <c r="B487" s="19" t="s">
        <v>605</v>
      </c>
      <c r="C487" s="19" t="s">
        <v>1736</v>
      </c>
      <c r="D487" s="19" t="s">
        <v>1737</v>
      </c>
      <c r="E487" s="5" t="s">
        <v>1738</v>
      </c>
      <c r="F487" s="19" t="s">
        <v>606</v>
      </c>
      <c r="G487" s="23">
        <v>75.16</v>
      </c>
      <c r="H487" s="25">
        <f t="shared" si="51"/>
        <v>45.095999999999997</v>
      </c>
      <c r="I487" s="23">
        <f t="shared" si="52"/>
        <v>15</v>
      </c>
      <c r="J487" s="26">
        <v>15</v>
      </c>
      <c r="K487" s="26" t="s">
        <v>105</v>
      </c>
      <c r="L487" s="23" t="str">
        <f t="shared" si="53"/>
        <v>HP20191527</v>
      </c>
      <c r="M487" s="9">
        <v>82.2</v>
      </c>
      <c r="N487" s="9">
        <f t="shared" si="54"/>
        <v>32.880000000000003</v>
      </c>
      <c r="O487" s="6">
        <f t="shared" si="55"/>
        <v>77.975999999999999</v>
      </c>
      <c r="P487" s="15" t="s">
        <v>1739</v>
      </c>
      <c r="Q487" s="34" t="s">
        <v>1943</v>
      </c>
      <c r="R487" s="38"/>
    </row>
    <row r="488" spans="1:18" s="2" customFormat="1" ht="29.1" customHeight="1">
      <c r="A488" s="22">
        <v>483</v>
      </c>
      <c r="B488" s="19" t="s">
        <v>608</v>
      </c>
      <c r="C488" s="19" t="s">
        <v>1015</v>
      </c>
      <c r="D488" s="19" t="s">
        <v>1740</v>
      </c>
      <c r="E488" s="5" t="s">
        <v>1738</v>
      </c>
      <c r="F488" s="19" t="s">
        <v>606</v>
      </c>
      <c r="G488" s="23">
        <v>67.83</v>
      </c>
      <c r="H488" s="25">
        <f t="shared" si="51"/>
        <v>40.698</v>
      </c>
      <c r="I488" s="23">
        <f t="shared" si="52"/>
        <v>15</v>
      </c>
      <c r="J488" s="26">
        <v>15</v>
      </c>
      <c r="K488" s="26" t="s">
        <v>110</v>
      </c>
      <c r="L488" s="23" t="str">
        <f t="shared" si="53"/>
        <v>HP20191529</v>
      </c>
      <c r="M488" s="9">
        <v>83.6</v>
      </c>
      <c r="N488" s="9">
        <f t="shared" si="54"/>
        <v>33.44</v>
      </c>
      <c r="O488" s="6">
        <f t="shared" si="55"/>
        <v>74.138000000000005</v>
      </c>
      <c r="P488" s="15" t="s">
        <v>631</v>
      </c>
      <c r="Q488" s="34"/>
      <c r="R488" s="38"/>
    </row>
    <row r="489" spans="1:18" s="2" customFormat="1" ht="29.1" customHeight="1">
      <c r="A489" s="22">
        <v>484</v>
      </c>
      <c r="B489" s="19" t="s">
        <v>607</v>
      </c>
      <c r="C489" s="19" t="s">
        <v>1128</v>
      </c>
      <c r="D489" s="19" t="s">
        <v>1741</v>
      </c>
      <c r="E489" s="5" t="s">
        <v>1742</v>
      </c>
      <c r="F489" s="19" t="s">
        <v>606</v>
      </c>
      <c r="G489" s="23">
        <v>69.86</v>
      </c>
      <c r="H489" s="25">
        <f t="shared" si="51"/>
        <v>41.915999999999997</v>
      </c>
      <c r="I489" s="23">
        <f t="shared" si="52"/>
        <v>15</v>
      </c>
      <c r="J489" s="26">
        <v>15</v>
      </c>
      <c r="K489" s="26" t="s">
        <v>82</v>
      </c>
      <c r="L489" s="23" t="str">
        <f t="shared" si="53"/>
        <v>HP20191528</v>
      </c>
      <c r="M489" s="9">
        <v>69.8</v>
      </c>
      <c r="N489" s="9">
        <f t="shared" si="54"/>
        <v>27.92</v>
      </c>
      <c r="O489" s="6">
        <f t="shared" si="55"/>
        <v>69.835999999999999</v>
      </c>
      <c r="P489" s="15" t="s">
        <v>632</v>
      </c>
      <c r="Q489" s="34"/>
      <c r="R489" s="38"/>
    </row>
  </sheetData>
  <sheetProtection password="DC24" sheet="1" objects="1" scenarios="1"/>
  <sortState ref="A5:AM488">
    <sortCondition ref="F5:F488"/>
    <sortCondition descending="1" ref="O5:O488"/>
  </sortState>
  <mergeCells count="16">
    <mergeCell ref="L4:L5"/>
    <mergeCell ref="D4:D5"/>
    <mergeCell ref="A2:R2"/>
    <mergeCell ref="R4:R5"/>
    <mergeCell ref="B4:B5"/>
    <mergeCell ref="C4:C5"/>
    <mergeCell ref="A4:A5"/>
    <mergeCell ref="P4:P5"/>
    <mergeCell ref="Q4:Q5"/>
    <mergeCell ref="G4:H4"/>
    <mergeCell ref="M4:N4"/>
    <mergeCell ref="O4:O5"/>
    <mergeCell ref="F4:F5"/>
    <mergeCell ref="E4:E5"/>
    <mergeCell ref="I4:I5"/>
    <mergeCell ref="J4:J5"/>
  </mergeCells>
  <phoneticPr fontId="30" type="noConversion"/>
  <pageMargins left="0.27559055118110237" right="0.23622047244094491" top="0.35433070866141736" bottom="0.19685039370078741" header="0.31496062992125984" footer="0.1574803149606299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3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3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2019-09-25T06:40:26Z</cp:lastPrinted>
  <dcterms:created xsi:type="dcterms:W3CDTF">2019-08-05T06:49:00Z</dcterms:created>
  <dcterms:modified xsi:type="dcterms:W3CDTF">2019-09-25T06:42:08Z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